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F:\ДОКУМЕНТ\Планово-экономический отдел !!!\Общие\ТАРИФНАЯ КОМИССИЯ\2025\Протокол 5 от 08.04.2025\На сайт протокол 5\"/>
    </mc:Choice>
  </mc:AlternateContent>
  <bookViews>
    <workbookView xWindow="0" yWindow="0" windowWidth="16095" windowHeight="15450" tabRatio="835"/>
  </bookViews>
  <sheets>
    <sheet name="1.Скорая помощь, фин.обесп." sheetId="1" r:id="rId1"/>
    <sheet name="2. АП фин.обесп." sheetId="2" r:id="rId2"/>
    <sheet name="3. ДС, фин.обеспечение" sheetId="3" r:id="rId3"/>
    <sheet name="7 МР в ДС, фин.обеспечение" sheetId="4" r:id="rId4"/>
    <sheet name="4 КС, фин.обеспечение" sheetId="5" r:id="rId5"/>
    <sheet name="5 МР в КС, фин.обеспечение" sheetId="6" r:id="rId6"/>
    <sheet name="6 ВМП, фин.обеспечение  " sheetId="7" r:id="rId7"/>
  </sheets>
  <definedNames>
    <definedName name="_xlnm._FilterDatabase" localSheetId="0" hidden="1">'1.Скорая помощь, фин.обесп.'!$A$6:$T$6</definedName>
  </definedNames>
  <calcPr calcId="152511"/>
</workbook>
</file>

<file path=xl/calcChain.xml><?xml version="1.0" encoding="utf-8"?>
<calcChain xmlns="http://schemas.openxmlformats.org/spreadsheetml/2006/main">
  <c r="S46" i="3" l="1"/>
  <c r="J46" i="3"/>
  <c r="K46" i="3"/>
  <c r="L46" i="3" s="1"/>
  <c r="M46" i="3" s="1"/>
  <c r="N46" i="3" s="1"/>
  <c r="O46" i="3" s="1"/>
  <c r="P46" i="3" s="1"/>
  <c r="Q46" i="3" s="1"/>
  <c r="R46" i="3" s="1"/>
  <c r="I46" i="3"/>
  <c r="H46" i="3"/>
  <c r="Y66" i="2" l="1"/>
  <c r="X34" i="2"/>
  <c r="S60" i="3" l="1"/>
  <c r="J60" i="3"/>
  <c r="K60" i="3"/>
  <c r="L60" i="3"/>
  <c r="M60" i="3"/>
  <c r="N60" i="3" s="1"/>
  <c r="O60" i="3" s="1"/>
  <c r="P60" i="3" s="1"/>
  <c r="Q60" i="3" s="1"/>
  <c r="R60" i="3" s="1"/>
  <c r="I60" i="3"/>
  <c r="H60" i="3"/>
  <c r="AC66" i="7" l="1"/>
  <c r="AB66" i="7"/>
  <c r="AA66" i="7"/>
  <c r="Z66" i="7"/>
  <c r="Y66" i="7"/>
  <c r="X66" i="7"/>
  <c r="W66" i="7"/>
  <c r="V66" i="7"/>
  <c r="U66" i="7"/>
  <c r="T66" i="7"/>
  <c r="S66" i="7"/>
  <c r="R66" i="7"/>
  <c r="Q66" i="7"/>
  <c r="P66" i="7"/>
  <c r="O66" i="7"/>
  <c r="N66" i="7"/>
  <c r="M66" i="7"/>
  <c r="L66" i="7"/>
  <c r="K66" i="7"/>
  <c r="J66" i="7"/>
  <c r="I66" i="7"/>
  <c r="H66" i="7"/>
  <c r="G66" i="7"/>
  <c r="D66" i="7"/>
  <c r="C66" i="7"/>
  <c r="AC66" i="6"/>
  <c r="AB66" i="6"/>
  <c r="AA66" i="6"/>
  <c r="Z66" i="6"/>
  <c r="Y66" i="6"/>
  <c r="X66" i="6"/>
  <c r="W66" i="6"/>
  <c r="V66" i="6"/>
  <c r="U66" i="6"/>
  <c r="T66" i="6"/>
  <c r="S66" i="6"/>
  <c r="R66" i="6"/>
  <c r="Q66" i="6"/>
  <c r="P66" i="6"/>
  <c r="O66" i="6"/>
  <c r="N66" i="6"/>
  <c r="M66" i="6"/>
  <c r="L66" i="6"/>
  <c r="K66" i="6"/>
  <c r="J66" i="6"/>
  <c r="I66" i="6"/>
  <c r="H66" i="6"/>
  <c r="G66" i="6"/>
  <c r="D66" i="6"/>
  <c r="C66" i="6"/>
  <c r="AC66" i="5"/>
  <c r="AB66" i="5"/>
  <c r="AA66" i="5"/>
  <c r="Z66" i="5"/>
  <c r="Y66" i="5"/>
  <c r="X66" i="5"/>
  <c r="W66" i="5"/>
  <c r="V66" i="5"/>
  <c r="U66" i="5"/>
  <c r="T66" i="5"/>
  <c r="S66" i="5"/>
  <c r="R66" i="5"/>
  <c r="Q66" i="5"/>
  <c r="P66" i="5"/>
  <c r="O66" i="5"/>
  <c r="N66" i="5"/>
  <c r="M66" i="5"/>
  <c r="L66" i="5"/>
  <c r="K66" i="5"/>
  <c r="J66" i="5"/>
  <c r="I66" i="5"/>
  <c r="H66" i="5"/>
  <c r="G66" i="5"/>
  <c r="D66" i="5"/>
  <c r="C66" i="5"/>
  <c r="AC66" i="4"/>
  <c r="AB66" i="4"/>
  <c r="AA66" i="4"/>
  <c r="Z66" i="4"/>
  <c r="Y66" i="4"/>
  <c r="X66" i="4"/>
  <c r="W66" i="4"/>
  <c r="V66" i="4"/>
  <c r="U66" i="4"/>
  <c r="T66" i="4"/>
  <c r="S66" i="4"/>
  <c r="R66" i="4"/>
  <c r="Q66" i="4"/>
  <c r="P66" i="4"/>
  <c r="O66" i="4"/>
  <c r="N66" i="4"/>
  <c r="M66" i="4"/>
  <c r="L66" i="4"/>
  <c r="K66" i="4"/>
  <c r="J66" i="4"/>
  <c r="I66" i="4"/>
  <c r="H66" i="4"/>
  <c r="G66" i="4"/>
  <c r="D66" i="4"/>
  <c r="C66" i="4"/>
  <c r="AC66" i="3"/>
  <c r="AB66" i="3"/>
  <c r="AA66" i="3"/>
  <c r="Z66" i="3"/>
  <c r="Y66" i="3"/>
  <c r="X66" i="3"/>
  <c r="W66" i="3"/>
  <c r="V66" i="3"/>
  <c r="U66" i="3"/>
  <c r="T66" i="3"/>
  <c r="S66" i="3"/>
  <c r="R66" i="3"/>
  <c r="Q66" i="3"/>
  <c r="P66" i="3"/>
  <c r="O66" i="3"/>
  <c r="N66" i="3"/>
  <c r="M66" i="3"/>
  <c r="L66" i="3"/>
  <c r="K66" i="3"/>
  <c r="J66" i="3"/>
  <c r="I66" i="3"/>
  <c r="H66" i="3"/>
  <c r="G66" i="3"/>
  <c r="D66" i="3"/>
  <c r="C66" i="3"/>
  <c r="AV66" i="2"/>
  <c r="AU66" i="2"/>
  <c r="AT66" i="2"/>
  <c r="AS66" i="2"/>
  <c r="AR66" i="2"/>
  <c r="AQ66" i="2"/>
  <c r="AP66" i="2"/>
  <c r="AO66" i="2"/>
  <c r="AN66" i="2"/>
  <c r="AM66" i="2"/>
  <c r="Z66" i="2"/>
  <c r="X66" i="2"/>
  <c r="W66" i="2"/>
  <c r="V66" i="2"/>
  <c r="U66" i="2"/>
  <c r="T66" i="2"/>
  <c r="S66" i="2"/>
  <c r="R66" i="2"/>
  <c r="Q66" i="2"/>
  <c r="P66" i="2"/>
  <c r="O66" i="2"/>
  <c r="N66" i="2"/>
  <c r="M66" i="2"/>
  <c r="L66" i="2"/>
  <c r="K66" i="2"/>
  <c r="J66" i="2"/>
  <c r="I66" i="2"/>
  <c r="G66" i="2"/>
  <c r="F66" i="2"/>
  <c r="E66" i="2"/>
  <c r="D66" i="2"/>
  <c r="C66" i="2"/>
  <c r="F58" i="2"/>
  <c r="E58" i="2"/>
  <c r="F53" i="2"/>
  <c r="E53" i="2"/>
  <c r="F52" i="2"/>
  <c r="E52" i="2"/>
  <c r="F51" i="2"/>
  <c r="E51" i="2"/>
  <c r="F50" i="2"/>
  <c r="E50" i="2"/>
  <c r="F49" i="2"/>
  <c r="E49" i="2"/>
  <c r="F48" i="2"/>
  <c r="E48" i="2"/>
  <c r="F47" i="2"/>
  <c r="E47" i="2"/>
  <c r="F46" i="2"/>
  <c r="E46" i="2"/>
  <c r="F45" i="2"/>
  <c r="E45" i="2"/>
  <c r="F44" i="2"/>
  <c r="E44" i="2"/>
  <c r="F43" i="2"/>
  <c r="E43" i="2"/>
  <c r="F42" i="2"/>
  <c r="E42" i="2"/>
  <c r="F41" i="2"/>
  <c r="E41" i="2"/>
  <c r="F40" i="2"/>
  <c r="E40" i="2"/>
  <c r="F39" i="2"/>
  <c r="E39" i="2"/>
  <c r="F38" i="2"/>
  <c r="E38" i="2"/>
  <c r="F37" i="2"/>
  <c r="E37" i="2"/>
  <c r="F36" i="2"/>
  <c r="E36" i="2"/>
  <c r="F35" i="2"/>
  <c r="E35" i="2"/>
  <c r="F34" i="2"/>
  <c r="E34" i="2"/>
  <c r="F33" i="2"/>
  <c r="E33" i="2"/>
  <c r="F32" i="2"/>
  <c r="E32" i="2"/>
  <c r="F31" i="2"/>
  <c r="E31" i="2"/>
  <c r="F30" i="2"/>
  <c r="E30" i="2"/>
  <c r="F29" i="2"/>
  <c r="E29" i="2"/>
  <c r="F28" i="2"/>
  <c r="E28" i="2"/>
  <c r="F27" i="2"/>
  <c r="E27" i="2"/>
  <c r="F26" i="2"/>
  <c r="E26" i="2"/>
  <c r="F25" i="2"/>
  <c r="E25" i="2"/>
  <c r="F24" i="2"/>
  <c r="E24" i="2"/>
  <c r="F23" i="2"/>
  <c r="E23" i="2"/>
  <c r="F22" i="2"/>
  <c r="E22" i="2"/>
  <c r="F21" i="2"/>
  <c r="E21" i="2"/>
  <c r="F20" i="2"/>
  <c r="E20" i="2"/>
  <c r="F19" i="2"/>
  <c r="E19" i="2"/>
  <c r="F18" i="2"/>
  <c r="E18" i="2"/>
  <c r="F17" i="2"/>
  <c r="E17" i="2"/>
  <c r="F16" i="2"/>
  <c r="E16" i="2"/>
  <c r="F15" i="2"/>
  <c r="E15" i="2"/>
  <c r="F14" i="2"/>
  <c r="E14" i="2"/>
  <c r="F13" i="2"/>
  <c r="E13" i="2"/>
  <c r="F12" i="2"/>
  <c r="E12" i="2"/>
  <c r="F11" i="2"/>
  <c r="E11" i="2"/>
  <c r="F10" i="2"/>
  <c r="E10" i="2"/>
  <c r="F9" i="2"/>
  <c r="E9" i="2"/>
  <c r="F8" i="2"/>
  <c r="E8" i="2"/>
  <c r="F7" i="2"/>
  <c r="E7" i="2"/>
  <c r="AD66" i="1"/>
  <c r="AC66" i="1"/>
  <c r="AB66" i="1"/>
  <c r="AA66" i="1"/>
  <c r="Z66" i="1"/>
  <c r="Y66" i="1"/>
  <c r="X66" i="1"/>
  <c r="W66" i="1"/>
  <c r="V66" i="1"/>
  <c r="U66" i="1"/>
  <c r="T66" i="1"/>
  <c r="S66" i="1"/>
  <c r="R66" i="1"/>
  <c r="Q66" i="1"/>
  <c r="P66" i="1"/>
  <c r="O66" i="1"/>
  <c r="N66" i="1"/>
  <c r="M66" i="1"/>
  <c r="L66" i="1"/>
  <c r="K66" i="1"/>
  <c r="J66" i="1"/>
  <c r="I66" i="1"/>
  <c r="H66" i="1"/>
  <c r="G66" i="1"/>
  <c r="F66" i="1"/>
  <c r="E66" i="1"/>
  <c r="D66" i="1"/>
  <c r="C66" i="1"/>
  <c r="H66" i="2" l="1"/>
</calcChain>
</file>

<file path=xl/sharedStrings.xml><?xml version="1.0" encoding="utf-8"?>
<sst xmlns="http://schemas.openxmlformats.org/spreadsheetml/2006/main" count="733" uniqueCount="132">
  <si>
    <t>Скорая помощь, финансовое обеспечение</t>
  </si>
  <si>
    <t>Таблица 1</t>
  </si>
  <si>
    <t>№ п/п</t>
  </si>
  <si>
    <t>Медицинская организация</t>
  </si>
  <si>
    <t>Расчет доли</t>
  </si>
  <si>
    <t>Численность прикрепленного населения на 01.01.2025</t>
  </si>
  <si>
    <t>Всего, руб.</t>
  </si>
  <si>
    <t>в том числе поквартально</t>
  </si>
  <si>
    <t>Финансовое обеспечение скорой медицинской помощи гражданам, застрахованным филиалом СМК "АСТРАМЕД-МС" (АО) в г. Курган</t>
  </si>
  <si>
    <t>Финансовое обеспечение скорой  медицинской помощи гражданам, застрахованным Филиалом ООО "Капитал Медицинское Страхование" в Курганской области</t>
  </si>
  <si>
    <t>Численность прикрепленного населения на 01.01.2021</t>
  </si>
  <si>
    <t>Доля численности прикрепленного населения</t>
  </si>
  <si>
    <t>1 квартал</t>
  </si>
  <si>
    <t>2 квартал</t>
  </si>
  <si>
    <t>3 квартал</t>
  </si>
  <si>
    <t>4 квартал</t>
  </si>
  <si>
    <t>Всего,руб.</t>
  </si>
  <si>
    <t>в том числе</t>
  </si>
  <si>
    <t>Астрамед</t>
  </si>
  <si>
    <t xml:space="preserve">Капитал 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</si>
  <si>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</si>
  <si>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</si>
  <si>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</si>
  <si>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</si>
  <si>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</si>
  <si>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</si>
  <si>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</si>
  <si>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</si>
  <si>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</si>
  <si>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</si>
  <si>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</si>
  <si>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</si>
  <si>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ГБУ «Межрайонная больница №1»</t>
  </si>
  <si>
    <t>ГБУ «Межрайонная больница №2»</t>
  </si>
  <si>
    <t>ГБУ «Межрайонная больница №3»</t>
  </si>
  <si>
    <t>ГБУ «Межрайонная больница №4»</t>
  </si>
  <si>
    <t>ГБУ «Межрайонная больница №5»</t>
  </si>
  <si>
    <t>ГБУ «Межрайонная больница №6»</t>
  </si>
  <si>
    <t>ГБУ «Межрайонная больница №7»</t>
  </si>
  <si>
    <t>ГБУ «Межрайонная больница №8»</t>
  </si>
  <si>
    <t>ГБУ "Далматовская ЦРБ"</t>
  </si>
  <si>
    <t>ГБУ "Катайская ЦРБ"</t>
  </si>
  <si>
    <t>ГБУ "Шадринская ЦРБ"</t>
  </si>
  <si>
    <t>ГБУ "КОКБ"</t>
  </si>
  <si>
    <t>ГБУ «Курганская областная больница №2»</t>
  </si>
  <si>
    <t>ГБУ «КОДКБ им. Красного Креста»</t>
  </si>
  <si>
    <t>ГБУ "Курганский областной кардиологический диспансер"</t>
  </si>
  <si>
    <t>ГБУ "КООД"</t>
  </si>
  <si>
    <t>ГБУ "КОГВВ"</t>
  </si>
  <si>
    <t>ГБУ "Курганская областная специализированная инфекционная больница"</t>
  </si>
  <si>
    <t>ГБУ «КОКВД»</t>
  </si>
  <si>
    <t>ГБУ "Курганский областной центр медицинской профилактики, лечебной физкультуры и спортивной медицины"</t>
  </si>
  <si>
    <t>ГБУ "Перинатальный центр"</t>
  </si>
  <si>
    <t>ФГБУ «НМИЦ ТО имени академика Г.А.Илизарова» Минздрава России</t>
  </si>
  <si>
    <t>ГБУ "Курганская БСМП"</t>
  </si>
  <si>
    <t>ГБУ "Курганская детская поликлиника"</t>
  </si>
  <si>
    <t>ГБУ "Курганская поликлиника №1"</t>
  </si>
  <si>
    <t>ГБУ "Курганская поликлиника №2"</t>
  </si>
  <si>
    <t>МАУЗ "Курганская городская стоматологическая поликлиника"</t>
  </si>
  <si>
    <t>ГБУ "ШГБ"</t>
  </si>
  <si>
    <t>ЧУЗ "РЖД-Медицина" г. Курган"</t>
  </si>
  <si>
    <t>ФКУЗ "МСЧ МВД России по Курганской области"</t>
  </si>
  <si>
    <t>АО "Курганмашзавод"</t>
  </si>
  <si>
    <t>АО "Центр семейной медицины"</t>
  </si>
  <si>
    <t>ООО МЦ "Здоровье"</t>
  </si>
  <si>
    <t>ООО "Диакав"</t>
  </si>
  <si>
    <t>ООО "ЦАД 45"</t>
  </si>
  <si>
    <t>ООО "Доктор"</t>
  </si>
  <si>
    <t>ГБУ "Санаторий "Озеро Горькое"</t>
  </si>
  <si>
    <t>ООО НУЗ ОК "Орбита"</t>
  </si>
  <si>
    <t>ООО "МастерСлух"</t>
  </si>
  <si>
    <t>ООО "ЛДК "Центр ДНК"</t>
  </si>
  <si>
    <t>ООО "ОФТАЛЬМО-РЕГИОН"</t>
  </si>
  <si>
    <t>ООО "МедЛайн"</t>
  </si>
  <si>
    <t>ООО "Харизма"</t>
  </si>
  <si>
    <t>ООО "ЦМГЭ"</t>
  </si>
  <si>
    <t>ООО "Центр микрохирургии глаза "Визус-1"</t>
  </si>
  <si>
    <t>ООО "МЛ -Клиник"</t>
  </si>
  <si>
    <t>ООО "Медлайн-Проф"</t>
  </si>
  <si>
    <t>ООО "Ситилаб-Урал"</t>
  </si>
  <si>
    <t>ООО "Центр ПЭТ-Технолоджи"</t>
  </si>
  <si>
    <t>ООО "ВИТАЛАБ"</t>
  </si>
  <si>
    <t>ООО "М-ЛАЙН"</t>
  </si>
  <si>
    <t>ООО "ЭМ ЭР АЙ КЛИНИК"</t>
  </si>
  <si>
    <t>АО "МЕДИЦИНА"</t>
  </si>
  <si>
    <t>ООО "ВАШ ВРАЧ"</t>
  </si>
  <si>
    <t>Филиал АО "ЦСМ" г.Курган</t>
  </si>
  <si>
    <t>ООО "ХЕЛИКС НОВОСИБИРСК"</t>
  </si>
  <si>
    <t>ООО "АВА-ПЕТЕР"</t>
  </si>
  <si>
    <t>ООО "АЛЬФАМЕД"</t>
  </si>
  <si>
    <t>Итого</t>
  </si>
  <si>
    <t>Таблица 2.</t>
  </si>
  <si>
    <t>Финансовое обеспечение медицинской помощи в амбулаторных условиях на 2025 год</t>
  </si>
  <si>
    <t>Численность прикрепленного населения по состоянию на 01.01.2025</t>
  </si>
  <si>
    <t>В том числе</t>
  </si>
  <si>
    <t>Финансовое обеспечение медицинской помощи гражданам, застрахованным филиалом СМК "АСТРАМЕД-МС" (АО) в г. Курган</t>
  </si>
  <si>
    <t>Финансовое обеспечение медицинской помощи гражданам, застрахованным Филиалом ООО "Капитал Медицинское Страхование" в Курганской области</t>
  </si>
  <si>
    <t>Финансовое обеспечение медицинской помощи по подушевому нормативу финансирования на прикрепившихся лиц</t>
  </si>
  <si>
    <t>Финансовое обеспечение медицинской помощи по нормативу финансирования структурного подразделения</t>
  </si>
  <si>
    <t>Финансовое обеспечение медицинской помощи в амбулаторных условиях за единицу объема медицинской помощи</t>
  </si>
  <si>
    <t>проведение диагностических исследований</t>
  </si>
  <si>
    <t xml:space="preserve"> посещения, обращения</t>
  </si>
  <si>
    <t>Диспансерное наблюдение</t>
  </si>
  <si>
    <t>Диспансеризация взрослого населения</t>
  </si>
  <si>
    <t>Углубленная диспансеризация</t>
  </si>
  <si>
    <t>Диспансеризация женщин репродуктивного возраста</t>
  </si>
  <si>
    <t>Диспансеризация мужчин репродуктивного возраста</t>
  </si>
  <si>
    <t>Диспансеризация сирот</t>
  </si>
  <si>
    <t>Диспансеризация опекаемых</t>
  </si>
  <si>
    <t>Профосмотры взрослых</t>
  </si>
  <si>
    <t>Профосмотры несовершеннолетних</t>
  </si>
  <si>
    <t>Школа сахарного диабета</t>
  </si>
  <si>
    <t>Медицинская реабилитация</t>
  </si>
  <si>
    <t>Школа для больных с хроническими заболеваниями</t>
  </si>
  <si>
    <t>Таблица 3</t>
  </si>
  <si>
    <t>Финансовое обеспечение  медицинской помощи в условиях дневных стационаров на 2025 год (не включая медицинскую реабилитацию)</t>
  </si>
  <si>
    <t>Финансовое обеспечение медицинской помощи в условияхдневных стационаров гражданам, застрахованным филиалом СМК "АСТРАМЕД-МС" (АО) в г. Курган</t>
  </si>
  <si>
    <t>Финансовое обеспечение медицинской помощи в условиях дневных стационаров гражданам, застрахованным Филиалом ООО "Капитал Медицинское Страхование" в Курганской области</t>
  </si>
  <si>
    <t>население на 01.01.2021</t>
  </si>
  <si>
    <t xml:space="preserve">Доля </t>
  </si>
  <si>
    <t>Таблица 7</t>
  </si>
  <si>
    <t>Финансовое обеспечение медицинской реабилитации в условиях дневных стационаров на 2025 год</t>
  </si>
  <si>
    <t>Таблица 4</t>
  </si>
  <si>
    <t>Финансовое обеспечение  медицинской помощи в условиях круглосуточного стационара на 2025 год (не включая медицинскую реабилитацию и ВМП)</t>
  </si>
  <si>
    <t>Таблица 5</t>
  </si>
  <si>
    <t>Финансовое обеспечение медицинской реабилитации в условиях круглосуточного стационара на 2025 год</t>
  </si>
  <si>
    <t>Таблица 6</t>
  </si>
  <si>
    <t>Финансовое обеспечение ВМП в условиях круглосуточного стационара на 2025 год</t>
  </si>
  <si>
    <t>Центры здоровья, дети</t>
  </si>
  <si>
    <t>Центры здоровья, взрослые</t>
  </si>
  <si>
    <t>Приложение 4</t>
  </si>
  <si>
    <t>к протоколу заседания комиссии по разработке территориальной программы ОМС Курганской области от 08.04.2025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</si>
</sst>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_ ;[Red]\-0.00\ "/>
  </numFmts>
  <fonts count="9" x14ac:knownFonts="1">
    <font>
      <sz val="11"/>
      <color rgb="FF000000"/>
      <name val="Calibri"/>
    </font>
    <font>
      <sz val="12"/>
      <color rgb="FF000000"/>
      <name val="Arial"/>
      <family val="2"/>
      <charset val="204"/>
    </font>
    <font>
      <b/>
      <sz val="12"/>
      <color rgb="FF000000"/>
      <name val="Arial"/>
      <family val="2"/>
      <charset val="204"/>
    </font>
    <font>
      <sz val="11"/>
      <color rgb="FF000000"/>
      <name val="Arial"/>
      <family val="2"/>
      <charset val="204"/>
    </font>
    <font>
      <b/>
      <sz val="11"/>
      <color rgb="FF000000"/>
      <name val="Arial"/>
      <family val="2"/>
      <charset val="204"/>
    </font>
    <font>
      <sz val="11"/>
      <color rgb="FF00B0F0"/>
      <name val="Arial"/>
      <family val="2"/>
      <charset val="204"/>
    </font>
    <font>
      <sz val="12"/>
      <color rgb="FF00B0F0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E2EEDA"/>
        <bgColor rgb="FFFFFFFF"/>
      </patternFill>
    </fill>
  </fills>
  <borders count="1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154">
    <xf numFmtId="0" fontId="0" fillId="0" borderId="0" xfId="0"/>
    <xf numFmtId="0" fontId="1" fillId="2" borderId="1" xfId="0" applyFont="1" applyFill="1" applyBorder="1" applyAlignment="1">
      <alignment wrapText="1"/>
    </xf>
    <xf numFmtId="0" fontId="1" fillId="2" borderId="1" xfId="0" applyFont="1" applyFill="1" applyBorder="1" applyAlignment="1">
      <alignment horizontal="left" vertical="center" wrapText="1"/>
    </xf>
    <xf numFmtId="0" fontId="1" fillId="0" borderId="1" xfId="0" applyFont="1" applyBorder="1"/>
    <xf numFmtId="0" fontId="1" fillId="0" borderId="0" xfId="0" applyFont="1"/>
    <xf numFmtId="0" fontId="2" fillId="0" borderId="0" xfId="0" applyFont="1"/>
    <xf numFmtId="0" fontId="2" fillId="0" borderId="1" xfId="0" applyFont="1" applyBorder="1"/>
    <xf numFmtId="0" fontId="1" fillId="0" borderId="0" xfId="0" applyFont="1"/>
    <xf numFmtId="0" fontId="3" fillId="2" borderId="0" xfId="0" applyFont="1" applyFill="1"/>
    <xf numFmtId="0" fontId="3" fillId="2" borderId="0" xfId="0" applyFont="1" applyFill="1"/>
    <xf numFmtId="0" fontId="3" fillId="3" borderId="0" xfId="0" applyFont="1" applyFill="1"/>
    <xf numFmtId="3" fontId="3" fillId="0" borderId="0" xfId="0" applyNumberFormat="1" applyFont="1" applyAlignment="1">
      <alignment horizontal="right" indent="1"/>
    </xf>
    <xf numFmtId="4" fontId="3" fillId="2" borderId="0" xfId="0" applyNumberFormat="1" applyFont="1" applyFill="1"/>
    <xf numFmtId="4" fontId="3" fillId="2" borderId="0" xfId="0" applyNumberFormat="1" applyFont="1" applyFill="1"/>
    <xf numFmtId="4" fontId="3" fillId="2" borderId="0" xfId="0" applyNumberFormat="1" applyFont="1" applyFill="1" applyAlignment="1">
      <alignment horizontal="right"/>
    </xf>
    <xf numFmtId="0" fontId="4" fillId="2" borderId="0" xfId="0" applyFont="1" applyFill="1"/>
    <xf numFmtId="0" fontId="4" fillId="3" borderId="0" xfId="0" applyFont="1" applyFill="1"/>
    <xf numFmtId="0" fontId="3" fillId="2" borderId="0" xfId="0" applyFont="1" applyFill="1" applyAlignment="1">
      <alignment wrapText="1"/>
    </xf>
    <xf numFmtId="0" fontId="3" fillId="2" borderId="0" xfId="0" applyFont="1" applyFill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wrapText="1"/>
    </xf>
    <xf numFmtId="4" fontId="3" fillId="2" borderId="1" xfId="0" applyNumberFormat="1" applyFont="1" applyFill="1" applyBorder="1" applyAlignment="1">
      <alignment horizontal="center" wrapText="1"/>
    </xf>
    <xf numFmtId="49" fontId="3" fillId="2" borderId="0" xfId="0" applyNumberFormat="1" applyFont="1" applyFill="1" applyAlignment="1">
      <alignment horizontal="center" wrapText="1"/>
    </xf>
    <xf numFmtId="0" fontId="3" fillId="2" borderId="1" xfId="0" applyFont="1" applyFill="1" applyBorder="1"/>
    <xf numFmtId="0" fontId="3" fillId="3" borderId="1" xfId="0" applyFont="1" applyFill="1" applyBorder="1"/>
    <xf numFmtId="4" fontId="3" fillId="2" borderId="1" xfId="0" applyNumberFormat="1" applyFont="1" applyFill="1" applyBorder="1" applyAlignment="1">
      <alignment wrapText="1"/>
    </xf>
    <xf numFmtId="0" fontId="4" fillId="2" borderId="1" xfId="0" applyFont="1" applyFill="1" applyBorder="1"/>
    <xf numFmtId="164" fontId="3" fillId="3" borderId="0" xfId="0" applyNumberFormat="1" applyFont="1" applyFill="1"/>
    <xf numFmtId="0" fontId="4" fillId="2" borderId="0" xfId="0" applyFont="1" applyFill="1"/>
    <xf numFmtId="0" fontId="4" fillId="2" borderId="2" xfId="0" applyFont="1" applyFill="1" applyBorder="1"/>
    <xf numFmtId="4" fontId="4" fillId="2" borderId="1" xfId="0" applyNumberFormat="1" applyFont="1" applyFill="1" applyBorder="1" applyAlignment="1">
      <alignment wrapText="1"/>
    </xf>
    <xf numFmtId="4" fontId="5" fillId="2" borderId="0" xfId="0" applyNumberFormat="1" applyFont="1" applyFill="1" applyAlignment="1">
      <alignment wrapText="1"/>
    </xf>
    <xf numFmtId="4" fontId="4" fillId="2" borderId="0" xfId="0" applyNumberFormat="1" applyFont="1" applyFill="1"/>
    <xf numFmtId="4" fontId="3" fillId="2" borderId="0" xfId="0" applyNumberFormat="1" applyFont="1" applyFill="1" applyAlignment="1">
      <alignment wrapText="1"/>
    </xf>
    <xf numFmtId="4" fontId="3" fillId="2" borderId="0" xfId="0" applyNumberFormat="1" applyFont="1" applyFill="1" applyAlignment="1">
      <alignment wrapText="1"/>
    </xf>
    <xf numFmtId="3" fontId="1" fillId="0" borderId="0" xfId="0" applyNumberFormat="1" applyFont="1" applyAlignment="1">
      <alignment horizontal="right" indent="1"/>
    </xf>
    <xf numFmtId="0" fontId="1" fillId="0" borderId="0" xfId="0" applyFont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wrapText="1"/>
    </xf>
    <xf numFmtId="49" fontId="1" fillId="0" borderId="0" xfId="0" applyNumberFormat="1" applyFont="1" applyAlignment="1">
      <alignment horizontal="center" wrapText="1"/>
    </xf>
    <xf numFmtId="3" fontId="1" fillId="0" borderId="1" xfId="0" applyNumberFormat="1" applyFont="1" applyBorder="1" applyAlignment="1">
      <alignment horizontal="right" wrapText="1" indent="1"/>
    </xf>
    <xf numFmtId="3" fontId="1" fillId="0" borderId="1" xfId="0" applyNumberFormat="1" applyFont="1" applyBorder="1"/>
    <xf numFmtId="3" fontId="2" fillId="0" borderId="1" xfId="0" applyNumberFormat="1" applyFont="1" applyBorder="1" applyAlignment="1">
      <alignment horizontal="right" indent="1"/>
    </xf>
    <xf numFmtId="0" fontId="2" fillId="0" borderId="0" xfId="0" applyFont="1"/>
    <xf numFmtId="164" fontId="1" fillId="0" borderId="0" xfId="0" applyNumberFormat="1" applyFont="1"/>
    <xf numFmtId="1" fontId="1" fillId="0" borderId="1" xfId="0" applyNumberFormat="1" applyFont="1" applyBorder="1"/>
    <xf numFmtId="4" fontId="1" fillId="0" borderId="1" xfId="0" applyNumberFormat="1" applyFont="1" applyBorder="1" applyAlignment="1">
      <alignment horizontal="center" wrapText="1"/>
    </xf>
    <xf numFmtId="4" fontId="3" fillId="2" borderId="1" xfId="0" applyNumberFormat="1" applyFont="1" applyFill="1" applyBorder="1" applyAlignment="1">
      <alignment horizontal="center" wrapText="1"/>
    </xf>
    <xf numFmtId="4" fontId="1" fillId="0" borderId="1" xfId="0" applyNumberFormat="1" applyFont="1" applyBorder="1" applyAlignment="1">
      <alignment wrapText="1"/>
    </xf>
    <xf numFmtId="4" fontId="1" fillId="0" borderId="0" xfId="0" applyNumberFormat="1" applyFont="1"/>
    <xf numFmtId="4" fontId="1" fillId="0" borderId="0" xfId="0" applyNumberFormat="1" applyFont="1"/>
    <xf numFmtId="4" fontId="1" fillId="0" borderId="0" xfId="0" applyNumberFormat="1" applyFont="1" applyAlignment="1">
      <alignment horizontal="right"/>
    </xf>
    <xf numFmtId="4" fontId="2" fillId="0" borderId="0" xfId="0" applyNumberFormat="1" applyFont="1"/>
    <xf numFmtId="0" fontId="1" fillId="0" borderId="1" xfId="0" applyFont="1" applyBorder="1" applyAlignment="1">
      <alignment wrapText="1"/>
    </xf>
    <xf numFmtId="4" fontId="1" fillId="0" borderId="1" xfId="0" applyNumberFormat="1" applyFont="1" applyBorder="1"/>
    <xf numFmtId="0" fontId="1" fillId="0" borderId="1" xfId="0" applyFont="1" applyBorder="1" applyAlignment="1">
      <alignment horizontal="left" vertical="center" wrapText="1"/>
    </xf>
    <xf numFmtId="0" fontId="2" fillId="0" borderId="2" xfId="0" applyFont="1" applyBorder="1"/>
    <xf numFmtId="4" fontId="2" fillId="0" borderId="1" xfId="0" applyNumberFormat="1" applyFont="1" applyBorder="1" applyAlignment="1">
      <alignment wrapText="1"/>
    </xf>
    <xf numFmtId="4" fontId="6" fillId="0" borderId="0" xfId="0" applyNumberFormat="1" applyFont="1" applyAlignment="1">
      <alignment wrapText="1"/>
    </xf>
    <xf numFmtId="0" fontId="3" fillId="3" borderId="0" xfId="0" applyFont="1" applyFill="1"/>
    <xf numFmtId="4" fontId="3" fillId="2" borderId="1" xfId="0" applyNumberFormat="1" applyFont="1" applyFill="1" applyBorder="1" applyAlignment="1">
      <alignment wrapText="1"/>
    </xf>
    <xf numFmtId="4" fontId="4" fillId="2" borderId="1" xfId="0" applyNumberFormat="1" applyFont="1" applyFill="1" applyBorder="1" applyAlignment="1">
      <alignment wrapText="1"/>
    </xf>
    <xf numFmtId="4" fontId="3" fillId="2" borderId="0" xfId="0" applyNumberFormat="1" applyFont="1" applyFill="1" applyAlignment="1">
      <alignment wrapText="1"/>
    </xf>
    <xf numFmtId="0" fontId="1" fillId="0" borderId="3" xfId="0" applyFont="1" applyBorder="1" applyAlignment="1">
      <alignment vertical="center" wrapText="1"/>
    </xf>
    <xf numFmtId="4" fontId="3" fillId="2" borderId="0" xfId="0" applyNumberFormat="1" applyFont="1" applyFill="1" applyAlignment="1">
      <alignment wrapText="1"/>
    </xf>
    <xf numFmtId="4" fontId="4" fillId="2" borderId="0" xfId="0" applyNumberFormat="1" applyFont="1" applyFill="1"/>
    <xf numFmtId="4" fontId="3" fillId="2" borderId="1" xfId="0" applyNumberFormat="1" applyFont="1" applyFill="1" applyBorder="1" applyAlignment="1">
      <alignment wrapText="1"/>
    </xf>
    <xf numFmtId="4" fontId="4" fillId="2" borderId="1" xfId="0" applyNumberFormat="1" applyFont="1" applyFill="1" applyBorder="1" applyAlignment="1">
      <alignment wrapText="1"/>
    </xf>
    <xf numFmtId="4" fontId="3" fillId="2" borderId="0" xfId="0" applyNumberFormat="1" applyFont="1" applyFill="1" applyAlignment="1">
      <alignment wrapText="1"/>
    </xf>
    <xf numFmtId="0" fontId="7" fillId="2" borderId="0" xfId="0" applyFont="1" applyFill="1"/>
    <xf numFmtId="0" fontId="7" fillId="2" borderId="0" xfId="0" applyFont="1" applyFill="1"/>
    <xf numFmtId="0" fontId="7" fillId="3" borderId="0" xfId="0" applyFont="1" applyFill="1"/>
    <xf numFmtId="3" fontId="7" fillId="0" borderId="0" xfId="0" applyNumberFormat="1" applyFont="1" applyAlignment="1">
      <alignment horizontal="right" indent="1"/>
    </xf>
    <xf numFmtId="4" fontId="7" fillId="2" borderId="0" xfId="0" applyNumberFormat="1" applyFont="1" applyFill="1"/>
    <xf numFmtId="4" fontId="7" fillId="2" borderId="0" xfId="0" applyNumberFormat="1" applyFont="1" applyFill="1"/>
    <xf numFmtId="4" fontId="7" fillId="2" borderId="0" xfId="0" applyNumberFormat="1" applyFont="1" applyFill="1" applyAlignment="1">
      <alignment horizontal="right"/>
    </xf>
    <xf numFmtId="0" fontId="8" fillId="2" borderId="0" xfId="0" applyFont="1" applyFill="1"/>
    <xf numFmtId="0" fontId="7" fillId="2" borderId="0" xfId="0" applyFont="1" applyFill="1"/>
    <xf numFmtId="0" fontId="8" fillId="3" borderId="0" xfId="0" applyFont="1" applyFill="1"/>
    <xf numFmtId="0" fontId="7" fillId="0" borderId="0" xfId="0" applyFont="1"/>
    <xf numFmtId="4" fontId="7" fillId="2" borderId="0" xfId="0" applyNumberFormat="1" applyFont="1" applyFill="1"/>
    <xf numFmtId="49" fontId="7" fillId="0" borderId="1" xfId="0" applyNumberFormat="1" applyFont="1" applyBorder="1" applyAlignment="1">
      <alignment horizontal="center" wrapText="1"/>
    </xf>
    <xf numFmtId="4" fontId="7" fillId="2" borderId="1" xfId="0" applyNumberFormat="1" applyFont="1" applyFill="1" applyBorder="1" applyAlignment="1">
      <alignment horizontal="center" wrapText="1"/>
    </xf>
    <xf numFmtId="0" fontId="7" fillId="2" borderId="1" xfId="0" applyFont="1" applyFill="1" applyBorder="1"/>
    <xf numFmtId="0" fontId="7" fillId="2" borderId="1" xfId="0" applyFont="1" applyFill="1" applyBorder="1" applyAlignment="1">
      <alignment wrapText="1"/>
    </xf>
    <xf numFmtId="0" fontId="7" fillId="0" borderId="1" xfId="0" applyFont="1" applyBorder="1"/>
    <xf numFmtId="3" fontId="7" fillId="0" borderId="1" xfId="0" applyNumberFormat="1" applyFont="1" applyBorder="1" applyAlignment="1">
      <alignment horizontal="right" wrapText="1" indent="1"/>
    </xf>
    <xf numFmtId="4" fontId="7" fillId="2" borderId="1" xfId="0" applyNumberFormat="1" applyFont="1" applyFill="1" applyBorder="1" applyAlignment="1">
      <alignment wrapText="1"/>
    </xf>
    <xf numFmtId="4" fontId="7" fillId="2" borderId="1" xfId="0" applyNumberFormat="1" applyFont="1" applyFill="1" applyBorder="1"/>
    <xf numFmtId="0" fontId="7" fillId="2" borderId="1" xfId="0" applyFont="1" applyFill="1" applyBorder="1" applyAlignment="1">
      <alignment horizontal="left" vertical="center" wrapText="1"/>
    </xf>
    <xf numFmtId="0" fontId="8" fillId="2" borderId="1" xfId="0" applyFont="1" applyFill="1" applyBorder="1"/>
    <xf numFmtId="0" fontId="8" fillId="2" borderId="1" xfId="0" applyFont="1" applyFill="1" applyBorder="1"/>
    <xf numFmtId="3" fontId="8" fillId="0" borderId="1" xfId="0" applyNumberFormat="1" applyFont="1" applyBorder="1" applyAlignment="1">
      <alignment horizontal="right" indent="1"/>
    </xf>
    <xf numFmtId="4" fontId="8" fillId="2" borderId="1" xfId="0" applyNumberFormat="1" applyFont="1" applyFill="1" applyBorder="1" applyAlignment="1">
      <alignment horizontal="right" indent="1"/>
    </xf>
    <xf numFmtId="4" fontId="3" fillId="2" borderId="1" xfId="0" applyNumberFormat="1" applyFont="1" applyFill="1" applyBorder="1" applyAlignment="1">
      <alignment horizontal="center" wrapText="1"/>
    </xf>
    <xf numFmtId="4" fontId="7" fillId="2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49" fontId="3" fillId="2" borderId="0" xfId="0" applyNumberFormat="1" applyFont="1" applyFill="1" applyAlignment="1">
      <alignment horizontal="center" vertical="center" wrapText="1"/>
    </xf>
    <xf numFmtId="0" fontId="3" fillId="2" borderId="0" xfId="0" applyFont="1" applyFill="1" applyAlignment="1">
      <alignment horizontal="center" vertical="center"/>
    </xf>
    <xf numFmtId="0" fontId="1" fillId="0" borderId="3" xfId="0" applyFont="1" applyBorder="1" applyAlignment="1">
      <alignment vertical="center" wrapText="1"/>
    </xf>
    <xf numFmtId="0" fontId="1" fillId="0" borderId="0" xfId="0" applyFont="1" applyAlignment="1">
      <alignment vertical="center" wrapText="1"/>
    </xf>
    <xf numFmtId="4" fontId="0" fillId="0" borderId="0" xfId="0" applyNumberFormat="1"/>
    <xf numFmtId="0" fontId="7" fillId="2" borderId="1" xfId="0" applyFont="1" applyFill="1" applyBorder="1" applyAlignment="1">
      <alignment horizontal="center"/>
    </xf>
    <xf numFmtId="0" fontId="7" fillId="2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4" fontId="7" fillId="2" borderId="1" xfId="0" applyNumberFormat="1" applyFont="1" applyFill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wrapText="1"/>
    </xf>
    <xf numFmtId="4" fontId="7" fillId="2" borderId="1" xfId="0" applyNumberFormat="1" applyFont="1" applyFill="1" applyBorder="1" applyAlignment="1">
      <alignment horizontal="center" wrapText="1"/>
    </xf>
    <xf numFmtId="4" fontId="1" fillId="0" borderId="6" xfId="0" applyNumberFormat="1" applyFont="1" applyBorder="1" applyAlignment="1">
      <alignment horizontal="center" wrapText="1"/>
    </xf>
    <xf numFmtId="4" fontId="1" fillId="0" borderId="7" xfId="0" applyNumberFormat="1" applyFont="1" applyBorder="1" applyAlignment="1">
      <alignment horizontal="center" wrapText="1"/>
    </xf>
    <xf numFmtId="4" fontId="1" fillId="0" borderId="2" xfId="0" applyNumberFormat="1" applyFont="1" applyBorder="1" applyAlignment="1">
      <alignment horizontal="center" wrapText="1"/>
    </xf>
    <xf numFmtId="4" fontId="1" fillId="0" borderId="3" xfId="0" applyNumberFormat="1" applyFont="1" applyBorder="1" applyAlignment="1">
      <alignment horizontal="center" vertical="center" wrapText="1"/>
    </xf>
    <xf numFmtId="4" fontId="1" fillId="0" borderId="5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4" fontId="1" fillId="0" borderId="6" xfId="0" applyNumberFormat="1" applyFont="1" applyBorder="1" applyAlignment="1">
      <alignment horizontal="center" vertical="center" wrapText="1"/>
    </xf>
    <xf numFmtId="4" fontId="1" fillId="0" borderId="7" xfId="0" applyNumberFormat="1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wrapText="1"/>
    </xf>
    <xf numFmtId="4" fontId="1" fillId="0" borderId="8" xfId="0" applyNumberFormat="1" applyFont="1" applyBorder="1" applyAlignment="1">
      <alignment horizontal="center" vertical="center" wrapText="1"/>
    </xf>
    <xf numFmtId="4" fontId="1" fillId="0" borderId="9" xfId="0" applyNumberFormat="1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/>
    </xf>
    <xf numFmtId="0" fontId="3" fillId="2" borderId="2" xfId="0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 wrapText="1"/>
    </xf>
    <xf numFmtId="0" fontId="3" fillId="3" borderId="7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center" vertical="center" wrapText="1"/>
    </xf>
    <xf numFmtId="4" fontId="3" fillId="2" borderId="6" xfId="0" applyNumberFormat="1" applyFont="1" applyFill="1" applyBorder="1" applyAlignment="1">
      <alignment horizontal="center" wrapText="1"/>
    </xf>
    <xf numFmtId="4" fontId="3" fillId="2" borderId="7" xfId="0" applyNumberFormat="1" applyFont="1" applyFill="1" applyBorder="1" applyAlignment="1">
      <alignment horizontal="center" wrapText="1"/>
    </xf>
    <xf numFmtId="4" fontId="3" fillId="2" borderId="2" xfId="0" applyNumberFormat="1" applyFont="1" applyFill="1" applyBorder="1" applyAlignment="1">
      <alignment horizontal="center" wrapText="1"/>
    </xf>
    <xf numFmtId="4" fontId="3" fillId="3" borderId="6" xfId="0" applyNumberFormat="1" applyFont="1" applyFill="1" applyBorder="1" applyAlignment="1">
      <alignment horizontal="center" wrapText="1"/>
    </xf>
    <xf numFmtId="4" fontId="3" fillId="3" borderId="2" xfId="0" applyNumberFormat="1" applyFont="1" applyFill="1" applyBorder="1" applyAlignment="1">
      <alignment horizontal="center" wrapText="1"/>
    </xf>
    <xf numFmtId="4" fontId="3" fillId="2" borderId="8" xfId="0" applyNumberFormat="1" applyFont="1" applyFill="1" applyBorder="1" applyAlignment="1">
      <alignment horizontal="center" vertical="center" wrapText="1"/>
    </xf>
    <xf numFmtId="4" fontId="3" fillId="2" borderId="9" xfId="0" applyNumberFormat="1" applyFont="1" applyFill="1" applyBorder="1" applyAlignment="1">
      <alignment horizontal="center" vertical="center" wrapText="1"/>
    </xf>
    <xf numFmtId="4" fontId="3" fillId="2" borderId="6" xfId="0" applyNumberFormat="1" applyFont="1" applyFill="1" applyBorder="1" applyAlignment="1">
      <alignment horizontal="center" vertical="center" wrapText="1"/>
    </xf>
    <xf numFmtId="4" fontId="3" fillId="2" borderId="7" xfId="0" applyNumberFormat="1" applyFont="1" applyFill="1" applyBorder="1" applyAlignment="1">
      <alignment horizontal="center" vertical="center" wrapText="1"/>
    </xf>
    <xf numFmtId="4" fontId="3" fillId="2" borderId="2" xfId="0" applyNumberFormat="1" applyFont="1" applyFill="1" applyBorder="1" applyAlignment="1">
      <alignment horizontal="center" vertical="center" wrapText="1"/>
    </xf>
    <xf numFmtId="4" fontId="3" fillId="2" borderId="3" xfId="0" applyNumberFormat="1" applyFont="1" applyFill="1" applyBorder="1" applyAlignment="1">
      <alignment horizontal="center" vertical="center" wrapText="1"/>
    </xf>
    <xf numFmtId="4" fontId="3" fillId="2" borderId="5" xfId="0" applyNumberFormat="1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center" wrapText="1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4" fontId="3" fillId="3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68"/>
  <sheetViews>
    <sheetView tabSelected="1" workbookViewId="0">
      <pane xSplit="2" ySplit="6" topLeftCell="G16" activePane="bottomRight" state="frozen"/>
      <selection pane="topRight"/>
      <selection pane="bottomLeft"/>
      <selection pane="bottomRight" activeCell="G26" sqref="G26"/>
    </sheetView>
  </sheetViews>
  <sheetFormatPr defaultColWidth="9.140625" defaultRowHeight="15" x14ac:dyDescent="0.25"/>
  <cols>
    <col min="1" max="1" width="9.140625" style="8"/>
    <col min="2" max="2" width="50.85546875" style="9" customWidth="1"/>
    <col min="3" max="6" width="13.85546875" style="10" hidden="1" customWidth="1"/>
    <col min="7" max="7" width="19.5703125" style="11" customWidth="1"/>
    <col min="8" max="10" width="18.140625" style="12" customWidth="1"/>
    <col min="11" max="20" width="18.140625" style="13" customWidth="1"/>
    <col min="21" max="30" width="18.140625" style="13" hidden="1" customWidth="1"/>
    <col min="31" max="31" width="9.140625" style="8"/>
  </cols>
  <sheetData>
    <row r="1" spans="1:30" x14ac:dyDescent="0.25">
      <c r="A1" s="67"/>
      <c r="B1" s="68"/>
      <c r="C1" s="69"/>
      <c r="D1" s="69"/>
      <c r="E1" s="69"/>
      <c r="F1" s="69"/>
      <c r="G1" s="70"/>
      <c r="H1" s="71"/>
      <c r="I1" s="71"/>
      <c r="J1" s="71"/>
      <c r="K1" s="72"/>
      <c r="L1" s="72"/>
      <c r="M1" s="72"/>
      <c r="N1" s="72"/>
      <c r="O1" s="72"/>
      <c r="P1" s="72"/>
      <c r="Q1" s="72"/>
      <c r="R1" s="72"/>
      <c r="S1" s="72"/>
      <c r="T1" s="73" t="s">
        <v>130</v>
      </c>
      <c r="U1" s="72"/>
      <c r="V1" s="72"/>
      <c r="W1" s="72"/>
      <c r="X1" s="72"/>
      <c r="Y1" s="72"/>
      <c r="Z1" s="72"/>
      <c r="AA1" s="72"/>
      <c r="AB1" s="72"/>
      <c r="AC1" s="72"/>
    </row>
    <row r="2" spans="1:30" x14ac:dyDescent="0.25">
      <c r="A2" s="67"/>
      <c r="B2" s="68"/>
      <c r="C2" s="69"/>
      <c r="D2" s="69"/>
      <c r="E2" s="69"/>
      <c r="F2" s="69"/>
      <c r="G2" s="70"/>
      <c r="H2" s="71"/>
      <c r="I2" s="71"/>
      <c r="J2" s="71"/>
      <c r="K2" s="72"/>
      <c r="L2" s="72"/>
      <c r="M2" s="72"/>
      <c r="N2" s="72"/>
      <c r="O2" s="72"/>
      <c r="P2" s="72"/>
      <c r="Q2" s="72"/>
      <c r="R2" s="72"/>
      <c r="S2" s="72"/>
      <c r="T2" s="73" t="s">
        <v>131</v>
      </c>
      <c r="U2" s="72"/>
      <c r="V2" s="72"/>
      <c r="W2" s="72"/>
      <c r="X2" s="72"/>
      <c r="Y2" s="72"/>
      <c r="Z2" s="72"/>
      <c r="AA2" s="72"/>
      <c r="AB2" s="72"/>
      <c r="AC2" s="72"/>
    </row>
    <row r="3" spans="1:30" ht="18" customHeight="1" x14ac:dyDescent="0.25">
      <c r="A3" s="74" t="s">
        <v>0</v>
      </c>
      <c r="B3" s="75"/>
      <c r="C3" s="76"/>
      <c r="D3" s="76"/>
      <c r="E3" s="76"/>
      <c r="F3" s="76"/>
      <c r="G3" s="77"/>
      <c r="H3" s="78"/>
      <c r="I3" s="78"/>
      <c r="J3" s="78"/>
      <c r="K3" s="78"/>
      <c r="L3" s="78"/>
      <c r="M3" s="78"/>
      <c r="N3" s="78"/>
      <c r="O3" s="78"/>
      <c r="P3" s="78"/>
      <c r="Q3" s="78"/>
      <c r="R3" s="78"/>
      <c r="S3" s="78"/>
      <c r="T3" s="73" t="s">
        <v>1</v>
      </c>
      <c r="U3" s="72"/>
      <c r="V3" s="72"/>
      <c r="W3" s="72"/>
      <c r="X3" s="72"/>
      <c r="Y3" s="72"/>
      <c r="Z3" s="72"/>
      <c r="AA3" s="72"/>
      <c r="AB3" s="72"/>
      <c r="AC3" s="72"/>
    </row>
    <row r="4" spans="1:30" s="17" customFormat="1" ht="39" customHeight="1" x14ac:dyDescent="0.2">
      <c r="A4" s="103" t="s">
        <v>2</v>
      </c>
      <c r="B4" s="104" t="s">
        <v>3</v>
      </c>
      <c r="C4" s="105" t="s">
        <v>4</v>
      </c>
      <c r="D4" s="105"/>
      <c r="E4" s="105"/>
      <c r="F4" s="105"/>
      <c r="G4" s="106" t="s">
        <v>5</v>
      </c>
      <c r="H4" s="109" t="s">
        <v>6</v>
      </c>
      <c r="I4" s="109" t="s">
        <v>7</v>
      </c>
      <c r="J4" s="109"/>
      <c r="K4" s="109"/>
      <c r="L4" s="109"/>
      <c r="M4" s="109"/>
      <c r="N4" s="109"/>
      <c r="O4" s="109"/>
      <c r="P4" s="109"/>
      <c r="Q4" s="109"/>
      <c r="R4" s="109"/>
      <c r="S4" s="109"/>
      <c r="T4" s="109"/>
      <c r="U4" s="111" t="s">
        <v>8</v>
      </c>
      <c r="V4" s="111"/>
      <c r="W4" s="111"/>
      <c r="X4" s="111"/>
      <c r="Y4" s="111"/>
      <c r="Z4" s="111" t="s">
        <v>9</v>
      </c>
      <c r="AA4" s="111"/>
      <c r="AB4" s="111"/>
      <c r="AC4" s="111"/>
      <c r="AD4" s="111"/>
    </row>
    <row r="5" spans="1:30" s="18" customFormat="1" ht="33" customHeight="1" x14ac:dyDescent="0.2">
      <c r="A5" s="103"/>
      <c r="B5" s="104"/>
      <c r="C5" s="110" t="s">
        <v>10</v>
      </c>
      <c r="D5" s="110"/>
      <c r="E5" s="110" t="s">
        <v>11</v>
      </c>
      <c r="F5" s="110"/>
      <c r="G5" s="107"/>
      <c r="H5" s="109"/>
      <c r="I5" s="109" t="s">
        <v>12</v>
      </c>
      <c r="J5" s="109"/>
      <c r="K5" s="109"/>
      <c r="L5" s="109" t="s">
        <v>13</v>
      </c>
      <c r="M5" s="109"/>
      <c r="N5" s="109"/>
      <c r="O5" s="109" t="s">
        <v>14</v>
      </c>
      <c r="P5" s="109"/>
      <c r="Q5" s="109"/>
      <c r="R5" s="109" t="s">
        <v>15</v>
      </c>
      <c r="S5" s="109"/>
      <c r="T5" s="109"/>
      <c r="U5" s="109" t="s">
        <v>16</v>
      </c>
      <c r="V5" s="109" t="s">
        <v>17</v>
      </c>
      <c r="W5" s="109"/>
      <c r="X5" s="109"/>
      <c r="Y5" s="109"/>
      <c r="Z5" s="109" t="s">
        <v>6</v>
      </c>
      <c r="AA5" s="109" t="s">
        <v>17</v>
      </c>
      <c r="AB5" s="109"/>
      <c r="AC5" s="109"/>
      <c r="AD5" s="109"/>
    </row>
    <row r="6" spans="1:30" s="21" customFormat="1" ht="22.5" customHeight="1" x14ac:dyDescent="0.2">
      <c r="A6" s="103"/>
      <c r="B6" s="104"/>
      <c r="C6" s="79" t="s">
        <v>18</v>
      </c>
      <c r="D6" s="79" t="s">
        <v>19</v>
      </c>
      <c r="E6" s="79" t="s">
        <v>18</v>
      </c>
      <c r="F6" s="79" t="s">
        <v>19</v>
      </c>
      <c r="G6" s="108"/>
      <c r="H6" s="109"/>
      <c r="I6" s="93" t="s">
        <v>20</v>
      </c>
      <c r="J6" s="93" t="s">
        <v>21</v>
      </c>
      <c r="K6" s="93" t="s">
        <v>22</v>
      </c>
      <c r="L6" s="93" t="s">
        <v>23</v>
      </c>
      <c r="M6" s="93" t="s">
        <v>24</v>
      </c>
      <c r="N6" s="93" t="s">
        <v>25</v>
      </c>
      <c r="O6" s="93" t="s">
        <v>26</v>
      </c>
      <c r="P6" s="93" t="s">
        <v>27</v>
      </c>
      <c r="Q6" s="93" t="s">
        <v>28</v>
      </c>
      <c r="R6" s="93" t="s">
        <v>29</v>
      </c>
      <c r="S6" s="93" t="s">
        <v>30</v>
      </c>
      <c r="T6" s="93" t="s">
        <v>31</v>
      </c>
      <c r="U6" s="109"/>
      <c r="V6" s="80" t="s">
        <v>12</v>
      </c>
      <c r="W6" s="80" t="s">
        <v>13</v>
      </c>
      <c r="X6" s="80" t="s">
        <v>14</v>
      </c>
      <c r="Y6" s="80" t="s">
        <v>15</v>
      </c>
      <c r="Z6" s="109"/>
      <c r="AA6" s="80" t="s">
        <v>12</v>
      </c>
      <c r="AB6" s="80" t="s">
        <v>13</v>
      </c>
      <c r="AC6" s="80" t="s">
        <v>14</v>
      </c>
      <c r="AD6" s="80" t="s">
        <v>15</v>
      </c>
    </row>
    <row r="7" spans="1:30" ht="15" customHeight="1" x14ac:dyDescent="0.25">
      <c r="A7" s="81">
        <v>1</v>
      </c>
      <c r="B7" s="82" t="s">
        <v>32</v>
      </c>
      <c r="C7" s="83"/>
      <c r="D7" s="83"/>
      <c r="E7" s="83"/>
      <c r="F7" s="83"/>
      <c r="G7" s="84">
        <v>34102</v>
      </c>
      <c r="H7" s="85">
        <v>43750355.399999999</v>
      </c>
      <c r="I7" s="85">
        <v>3645863</v>
      </c>
      <c r="J7" s="85">
        <v>3645862</v>
      </c>
      <c r="K7" s="85">
        <v>3645863</v>
      </c>
      <c r="L7" s="85">
        <v>3645863</v>
      </c>
      <c r="M7" s="85">
        <v>3645863</v>
      </c>
      <c r="N7" s="85">
        <v>3645863</v>
      </c>
      <c r="O7" s="85">
        <v>3645863</v>
      </c>
      <c r="P7" s="85">
        <v>3645863</v>
      </c>
      <c r="Q7" s="85">
        <v>3645863</v>
      </c>
      <c r="R7" s="85">
        <v>3645863</v>
      </c>
      <c r="S7" s="85">
        <v>3645863</v>
      </c>
      <c r="T7" s="85">
        <v>3645863.4</v>
      </c>
      <c r="U7" s="86"/>
      <c r="V7" s="86"/>
      <c r="W7" s="86"/>
      <c r="X7" s="86"/>
      <c r="Y7" s="86"/>
      <c r="Z7" s="86"/>
      <c r="AA7" s="86"/>
      <c r="AB7" s="86"/>
      <c r="AC7" s="86"/>
      <c r="AD7" s="86"/>
    </row>
    <row r="8" spans="1:30" ht="15" customHeight="1" x14ac:dyDescent="0.25">
      <c r="A8" s="81">
        <v>2</v>
      </c>
      <c r="B8" s="82" t="s">
        <v>33</v>
      </c>
      <c r="C8" s="83"/>
      <c r="D8" s="83"/>
      <c r="E8" s="83"/>
      <c r="F8" s="83"/>
      <c r="G8" s="84">
        <v>21898</v>
      </c>
      <c r="H8" s="85">
        <v>28959163.800000001</v>
      </c>
      <c r="I8" s="85">
        <v>2413263</v>
      </c>
      <c r="J8" s="85">
        <v>2413263</v>
      </c>
      <c r="K8" s="85">
        <v>2413263</v>
      </c>
      <c r="L8" s="85">
        <v>2413265</v>
      </c>
      <c r="M8" s="85">
        <v>2413263</v>
      </c>
      <c r="N8" s="85">
        <v>2413264</v>
      </c>
      <c r="O8" s="85">
        <v>2413263</v>
      </c>
      <c r="P8" s="85">
        <v>2413265</v>
      </c>
      <c r="Q8" s="85">
        <v>2413263</v>
      </c>
      <c r="R8" s="85">
        <v>2413264</v>
      </c>
      <c r="S8" s="85">
        <v>2413263</v>
      </c>
      <c r="T8" s="85">
        <v>2413264.7999999998</v>
      </c>
      <c r="U8" s="86"/>
      <c r="V8" s="86"/>
      <c r="W8" s="86"/>
      <c r="X8" s="86"/>
      <c r="Y8" s="86"/>
      <c r="Z8" s="86"/>
      <c r="AA8" s="86"/>
      <c r="AB8" s="86"/>
      <c r="AC8" s="86"/>
      <c r="AD8" s="86"/>
    </row>
    <row r="9" spans="1:30" x14ac:dyDescent="0.25">
      <c r="A9" s="81">
        <v>3</v>
      </c>
      <c r="B9" s="82" t="s">
        <v>34</v>
      </c>
      <c r="C9" s="83"/>
      <c r="D9" s="83"/>
      <c r="E9" s="83"/>
      <c r="F9" s="83"/>
      <c r="G9" s="84">
        <v>74941</v>
      </c>
      <c r="H9" s="85">
        <v>96545282.640000001</v>
      </c>
      <c r="I9" s="85">
        <v>8045440</v>
      </c>
      <c r="J9" s="85">
        <v>8045440</v>
      </c>
      <c r="K9" s="85">
        <v>8045440</v>
      </c>
      <c r="L9" s="85">
        <v>8045441</v>
      </c>
      <c r="M9" s="85">
        <v>8045440</v>
      </c>
      <c r="N9" s="85">
        <v>8045440</v>
      </c>
      <c r="O9" s="85">
        <v>8045440</v>
      </c>
      <c r="P9" s="85">
        <v>8045441</v>
      </c>
      <c r="Q9" s="85">
        <v>8045440</v>
      </c>
      <c r="R9" s="85">
        <v>8045440</v>
      </c>
      <c r="S9" s="85">
        <v>8045440</v>
      </c>
      <c r="T9" s="85">
        <v>8045440.6399999997</v>
      </c>
      <c r="U9" s="86"/>
      <c r="V9" s="86"/>
      <c r="W9" s="86"/>
      <c r="X9" s="86"/>
      <c r="Y9" s="86"/>
      <c r="Z9" s="86"/>
      <c r="AA9" s="86"/>
      <c r="AB9" s="86"/>
      <c r="AC9" s="86"/>
      <c r="AD9" s="86"/>
    </row>
    <row r="10" spans="1:30" x14ac:dyDescent="0.25">
      <c r="A10" s="81">
        <v>4</v>
      </c>
      <c r="B10" s="82" t="s">
        <v>35</v>
      </c>
      <c r="C10" s="83"/>
      <c r="D10" s="83"/>
      <c r="E10" s="83"/>
      <c r="F10" s="83"/>
      <c r="G10" s="84">
        <v>30146</v>
      </c>
      <c r="H10" s="85">
        <v>39848161.259999998</v>
      </c>
      <c r="I10" s="85">
        <v>3320680</v>
      </c>
      <c r="J10" s="85">
        <v>3320680</v>
      </c>
      <c r="K10" s="85">
        <v>3320679</v>
      </c>
      <c r="L10" s="85">
        <v>3320681</v>
      </c>
      <c r="M10" s="85">
        <v>3320680</v>
      </c>
      <c r="N10" s="85">
        <v>3320680</v>
      </c>
      <c r="O10" s="85">
        <v>3320680</v>
      </c>
      <c r="P10" s="85">
        <v>3320681</v>
      </c>
      <c r="Q10" s="85">
        <v>3320679</v>
      </c>
      <c r="R10" s="85">
        <v>3320681</v>
      </c>
      <c r="S10" s="85">
        <v>3320680</v>
      </c>
      <c r="T10" s="85">
        <v>3320680.26</v>
      </c>
      <c r="U10" s="86"/>
      <c r="V10" s="86"/>
      <c r="W10" s="86"/>
      <c r="X10" s="86"/>
      <c r="Y10" s="86"/>
      <c r="Z10" s="86"/>
      <c r="AA10" s="86"/>
      <c r="AB10" s="86"/>
      <c r="AC10" s="86"/>
      <c r="AD10" s="86"/>
    </row>
    <row r="11" spans="1:30" x14ac:dyDescent="0.25">
      <c r="A11" s="81">
        <v>5</v>
      </c>
      <c r="B11" s="82" t="s">
        <v>36</v>
      </c>
      <c r="C11" s="83"/>
      <c r="D11" s="83"/>
      <c r="E11" s="83"/>
      <c r="F11" s="83"/>
      <c r="G11" s="84">
        <v>36932</v>
      </c>
      <c r="H11" s="85">
        <v>48819660</v>
      </c>
      <c r="I11" s="85">
        <v>4068305</v>
      </c>
      <c r="J11" s="85">
        <v>4068305</v>
      </c>
      <c r="K11" s="85">
        <v>4068305</v>
      </c>
      <c r="L11" s="85">
        <v>4068305</v>
      </c>
      <c r="M11" s="85">
        <v>4068305</v>
      </c>
      <c r="N11" s="85">
        <v>4068305</v>
      </c>
      <c r="O11" s="85">
        <v>4068305</v>
      </c>
      <c r="P11" s="85">
        <v>4068305</v>
      </c>
      <c r="Q11" s="85">
        <v>4068305</v>
      </c>
      <c r="R11" s="85">
        <v>4068305</v>
      </c>
      <c r="S11" s="85">
        <v>4068305</v>
      </c>
      <c r="T11" s="85">
        <v>4068305</v>
      </c>
      <c r="U11" s="86"/>
      <c r="V11" s="86"/>
      <c r="W11" s="86"/>
      <c r="X11" s="86"/>
      <c r="Y11" s="86"/>
      <c r="Z11" s="86"/>
      <c r="AA11" s="86"/>
      <c r="AB11" s="86"/>
      <c r="AC11" s="86"/>
      <c r="AD11" s="86"/>
    </row>
    <row r="12" spans="1:30" x14ac:dyDescent="0.25">
      <c r="A12" s="81">
        <v>6</v>
      </c>
      <c r="B12" s="82" t="s">
        <v>37</v>
      </c>
      <c r="C12" s="83"/>
      <c r="D12" s="83"/>
      <c r="E12" s="83"/>
      <c r="F12" s="83"/>
      <c r="G12" s="84">
        <v>39683</v>
      </c>
      <c r="H12" s="85">
        <v>53521124.100000001</v>
      </c>
      <c r="I12" s="85">
        <v>4460094</v>
      </c>
      <c r="J12" s="85">
        <v>4460093</v>
      </c>
      <c r="K12" s="85">
        <v>4460094</v>
      </c>
      <c r="L12" s="85">
        <v>4460093</v>
      </c>
      <c r="M12" s="85">
        <v>4460094</v>
      </c>
      <c r="N12" s="85">
        <v>4460094</v>
      </c>
      <c r="O12" s="85">
        <v>4460094</v>
      </c>
      <c r="P12" s="85">
        <v>4460093</v>
      </c>
      <c r="Q12" s="85">
        <v>4460094</v>
      </c>
      <c r="R12" s="85">
        <v>4460093</v>
      </c>
      <c r="S12" s="85">
        <v>4460094</v>
      </c>
      <c r="T12" s="85">
        <v>4460094.0999999996</v>
      </c>
      <c r="U12" s="86"/>
      <c r="V12" s="86"/>
      <c r="W12" s="86"/>
      <c r="X12" s="86"/>
      <c r="Y12" s="86"/>
      <c r="Z12" s="86"/>
      <c r="AA12" s="86"/>
      <c r="AB12" s="86"/>
      <c r="AC12" s="86"/>
      <c r="AD12" s="86"/>
    </row>
    <row r="13" spans="1:30" x14ac:dyDescent="0.25">
      <c r="A13" s="81">
        <v>7</v>
      </c>
      <c r="B13" s="82" t="s">
        <v>38</v>
      </c>
      <c r="C13" s="83"/>
      <c r="D13" s="83"/>
      <c r="E13" s="83"/>
      <c r="F13" s="83"/>
      <c r="G13" s="84">
        <v>30526</v>
      </c>
      <c r="H13" s="85">
        <v>40958550.920000002</v>
      </c>
      <c r="I13" s="85">
        <v>3413212</v>
      </c>
      <c r="J13" s="85">
        <v>3413213</v>
      </c>
      <c r="K13" s="85">
        <v>3413212</v>
      </c>
      <c r="L13" s="85">
        <v>3413213</v>
      </c>
      <c r="M13" s="85">
        <v>3413212</v>
      </c>
      <c r="N13" s="85">
        <v>3413213</v>
      </c>
      <c r="O13" s="85">
        <v>3413212</v>
      </c>
      <c r="P13" s="85">
        <v>3413213</v>
      </c>
      <c r="Q13" s="85">
        <v>3413212</v>
      </c>
      <c r="R13" s="85">
        <v>3413213</v>
      </c>
      <c r="S13" s="85">
        <v>3413212</v>
      </c>
      <c r="T13" s="85">
        <v>3413213.92</v>
      </c>
      <c r="U13" s="86"/>
      <c r="V13" s="86"/>
      <c r="W13" s="86"/>
      <c r="X13" s="86"/>
      <c r="Y13" s="86"/>
      <c r="Z13" s="86"/>
      <c r="AA13" s="86"/>
      <c r="AB13" s="86"/>
      <c r="AC13" s="86"/>
      <c r="AD13" s="86"/>
    </row>
    <row r="14" spans="1:30" x14ac:dyDescent="0.25">
      <c r="A14" s="81">
        <v>8</v>
      </c>
      <c r="B14" s="82" t="s">
        <v>39</v>
      </c>
      <c r="C14" s="83"/>
      <c r="D14" s="83"/>
      <c r="E14" s="83"/>
      <c r="F14" s="83"/>
      <c r="G14" s="84">
        <v>25275</v>
      </c>
      <c r="H14" s="85">
        <v>33440588.800000001</v>
      </c>
      <c r="I14" s="85">
        <v>2786715</v>
      </c>
      <c r="J14" s="85">
        <v>2786715</v>
      </c>
      <c r="K14" s="85">
        <v>2786716</v>
      </c>
      <c r="L14" s="85">
        <v>2786716</v>
      </c>
      <c r="M14" s="85">
        <v>2786715</v>
      </c>
      <c r="N14" s="85">
        <v>2786717</v>
      </c>
      <c r="O14" s="85">
        <v>2786715</v>
      </c>
      <c r="P14" s="85">
        <v>2786716</v>
      </c>
      <c r="Q14" s="85">
        <v>2786716</v>
      </c>
      <c r="R14" s="85">
        <v>2786716</v>
      </c>
      <c r="S14" s="85">
        <v>2786715</v>
      </c>
      <c r="T14" s="85">
        <v>2786716.8</v>
      </c>
      <c r="U14" s="86"/>
      <c r="V14" s="86"/>
      <c r="W14" s="86"/>
      <c r="X14" s="86"/>
      <c r="Y14" s="86"/>
      <c r="Z14" s="86"/>
      <c r="AA14" s="86"/>
      <c r="AB14" s="86"/>
      <c r="AC14" s="86"/>
      <c r="AD14" s="86"/>
    </row>
    <row r="15" spans="1:30" x14ac:dyDescent="0.25">
      <c r="A15" s="81">
        <v>9</v>
      </c>
      <c r="B15" s="82" t="s">
        <v>40</v>
      </c>
      <c r="C15" s="83"/>
      <c r="D15" s="83"/>
      <c r="E15" s="83"/>
      <c r="F15" s="83"/>
      <c r="G15" s="84">
        <v>22516</v>
      </c>
      <c r="H15" s="85">
        <v>31715109.940000001</v>
      </c>
      <c r="I15" s="85">
        <v>2642926</v>
      </c>
      <c r="J15" s="85">
        <v>2642925</v>
      </c>
      <c r="K15" s="85">
        <v>2642927</v>
      </c>
      <c r="L15" s="85">
        <v>2642925</v>
      </c>
      <c r="M15" s="85">
        <v>2642926</v>
      </c>
      <c r="N15" s="85">
        <v>2642926</v>
      </c>
      <c r="O15" s="85">
        <v>2642926</v>
      </c>
      <c r="P15" s="85">
        <v>2642925</v>
      </c>
      <c r="Q15" s="85">
        <v>2642927</v>
      </c>
      <c r="R15" s="85">
        <v>2642925</v>
      </c>
      <c r="S15" s="85">
        <v>2642926</v>
      </c>
      <c r="T15" s="85">
        <v>2642925.94</v>
      </c>
      <c r="U15" s="86"/>
      <c r="V15" s="86"/>
      <c r="W15" s="86"/>
      <c r="X15" s="86"/>
      <c r="Y15" s="86"/>
      <c r="Z15" s="86"/>
      <c r="AA15" s="86"/>
      <c r="AB15" s="86"/>
      <c r="AC15" s="86"/>
      <c r="AD15" s="86"/>
    </row>
    <row r="16" spans="1:30" x14ac:dyDescent="0.25">
      <c r="A16" s="81">
        <v>10</v>
      </c>
      <c r="B16" s="82" t="s">
        <v>41</v>
      </c>
      <c r="C16" s="83"/>
      <c r="D16" s="83"/>
      <c r="E16" s="83"/>
      <c r="F16" s="83"/>
      <c r="G16" s="84">
        <v>18852</v>
      </c>
      <c r="H16" s="85">
        <v>25391578.719999999</v>
      </c>
      <c r="I16" s="85">
        <v>2115965</v>
      </c>
      <c r="J16" s="85">
        <v>2115965</v>
      </c>
      <c r="K16" s="85">
        <v>2115966</v>
      </c>
      <c r="L16" s="85">
        <v>2115964</v>
      </c>
      <c r="M16" s="85">
        <v>2115965</v>
      </c>
      <c r="N16" s="85">
        <v>2115965</v>
      </c>
      <c r="O16" s="85">
        <v>2115965</v>
      </c>
      <c r="P16" s="85">
        <v>2115964</v>
      </c>
      <c r="Q16" s="85">
        <v>2115966</v>
      </c>
      <c r="R16" s="85">
        <v>2115964</v>
      </c>
      <c r="S16" s="85">
        <v>2115965</v>
      </c>
      <c r="T16" s="85">
        <v>2115964.7200000002</v>
      </c>
      <c r="U16" s="86"/>
      <c r="V16" s="86"/>
      <c r="W16" s="86"/>
      <c r="X16" s="86"/>
      <c r="Y16" s="86"/>
      <c r="Z16" s="86"/>
      <c r="AA16" s="86"/>
      <c r="AB16" s="86"/>
      <c r="AC16" s="86"/>
      <c r="AD16" s="86"/>
    </row>
    <row r="17" spans="1:30" x14ac:dyDescent="0.25">
      <c r="A17" s="81">
        <v>11</v>
      </c>
      <c r="B17" s="82" t="s">
        <v>42</v>
      </c>
      <c r="C17" s="83"/>
      <c r="D17" s="83"/>
      <c r="E17" s="83"/>
      <c r="F17" s="83"/>
      <c r="G17" s="84">
        <v>0</v>
      </c>
      <c r="H17" s="85">
        <v>0</v>
      </c>
      <c r="I17" s="85">
        <v>0</v>
      </c>
      <c r="J17" s="85">
        <v>0</v>
      </c>
      <c r="K17" s="85">
        <v>0</v>
      </c>
      <c r="L17" s="85">
        <v>0</v>
      </c>
      <c r="M17" s="85">
        <v>0</v>
      </c>
      <c r="N17" s="85">
        <v>0</v>
      </c>
      <c r="O17" s="85">
        <v>0</v>
      </c>
      <c r="P17" s="85">
        <v>0</v>
      </c>
      <c r="Q17" s="85">
        <v>0</v>
      </c>
      <c r="R17" s="85">
        <v>0</v>
      </c>
      <c r="S17" s="85">
        <v>0</v>
      </c>
      <c r="T17" s="85">
        <v>0</v>
      </c>
      <c r="U17" s="86"/>
      <c r="V17" s="86"/>
      <c r="W17" s="86"/>
      <c r="X17" s="86"/>
      <c r="Y17" s="86"/>
      <c r="Z17" s="86"/>
      <c r="AA17" s="86"/>
      <c r="AB17" s="86"/>
      <c r="AC17" s="86"/>
      <c r="AD17" s="86"/>
    </row>
    <row r="18" spans="1:30" x14ac:dyDescent="0.25">
      <c r="A18" s="81">
        <v>12</v>
      </c>
      <c r="B18" s="82" t="s">
        <v>43</v>
      </c>
      <c r="C18" s="83"/>
      <c r="D18" s="83"/>
      <c r="E18" s="83"/>
      <c r="F18" s="83"/>
      <c r="G18" s="84">
        <v>0</v>
      </c>
      <c r="H18" s="85">
        <v>0</v>
      </c>
      <c r="I18" s="85">
        <v>0</v>
      </c>
      <c r="J18" s="85">
        <v>0</v>
      </c>
      <c r="K18" s="85">
        <v>0</v>
      </c>
      <c r="L18" s="85">
        <v>0</v>
      </c>
      <c r="M18" s="85">
        <v>0</v>
      </c>
      <c r="N18" s="85">
        <v>0</v>
      </c>
      <c r="O18" s="85">
        <v>0</v>
      </c>
      <c r="P18" s="85">
        <v>0</v>
      </c>
      <c r="Q18" s="85">
        <v>0</v>
      </c>
      <c r="R18" s="85">
        <v>0</v>
      </c>
      <c r="S18" s="85">
        <v>0</v>
      </c>
      <c r="T18" s="85">
        <v>0</v>
      </c>
      <c r="U18" s="86"/>
      <c r="V18" s="86"/>
      <c r="W18" s="86"/>
      <c r="X18" s="86"/>
      <c r="Y18" s="86"/>
      <c r="Z18" s="86"/>
      <c r="AA18" s="86"/>
      <c r="AB18" s="86"/>
      <c r="AC18" s="86"/>
      <c r="AD18" s="86"/>
    </row>
    <row r="19" spans="1:30" x14ac:dyDescent="0.25">
      <c r="A19" s="81">
        <v>13</v>
      </c>
      <c r="B19" s="82" t="s">
        <v>44</v>
      </c>
      <c r="C19" s="83"/>
      <c r="D19" s="83"/>
      <c r="E19" s="83"/>
      <c r="F19" s="83"/>
      <c r="G19" s="84">
        <v>55676</v>
      </c>
      <c r="H19" s="85">
        <v>77110556.280000001</v>
      </c>
      <c r="I19" s="85">
        <v>6425880</v>
      </c>
      <c r="J19" s="85">
        <v>6425880</v>
      </c>
      <c r="K19" s="85">
        <v>6425880</v>
      </c>
      <c r="L19" s="85">
        <v>6425879</v>
      </c>
      <c r="M19" s="85">
        <v>6425880</v>
      </c>
      <c r="N19" s="85">
        <v>6425880</v>
      </c>
      <c r="O19" s="85">
        <v>6425880</v>
      </c>
      <c r="P19" s="85">
        <v>6425879</v>
      </c>
      <c r="Q19" s="85">
        <v>6425880</v>
      </c>
      <c r="R19" s="85">
        <v>6425880</v>
      </c>
      <c r="S19" s="85">
        <v>6425880</v>
      </c>
      <c r="T19" s="85">
        <v>6425878.2800000003</v>
      </c>
      <c r="U19" s="86"/>
      <c r="V19" s="86"/>
      <c r="W19" s="86"/>
      <c r="X19" s="86"/>
      <c r="Y19" s="86"/>
      <c r="Z19" s="86"/>
      <c r="AA19" s="86"/>
      <c r="AB19" s="86"/>
      <c r="AC19" s="86"/>
      <c r="AD19" s="86"/>
    </row>
    <row r="20" spans="1:30" x14ac:dyDescent="0.25">
      <c r="A20" s="81">
        <v>14</v>
      </c>
      <c r="B20" s="82" t="s">
        <v>45</v>
      </c>
      <c r="C20" s="83"/>
      <c r="D20" s="83"/>
      <c r="E20" s="83"/>
      <c r="F20" s="83"/>
      <c r="G20" s="84">
        <v>0</v>
      </c>
      <c r="H20" s="85">
        <v>0</v>
      </c>
      <c r="I20" s="85">
        <v>0</v>
      </c>
      <c r="J20" s="85">
        <v>0</v>
      </c>
      <c r="K20" s="85">
        <v>0</v>
      </c>
      <c r="L20" s="85">
        <v>0</v>
      </c>
      <c r="M20" s="85">
        <v>0</v>
      </c>
      <c r="N20" s="85">
        <v>0</v>
      </c>
      <c r="O20" s="85">
        <v>0</v>
      </c>
      <c r="P20" s="85">
        <v>0</v>
      </c>
      <c r="Q20" s="85">
        <v>0</v>
      </c>
      <c r="R20" s="85">
        <v>0</v>
      </c>
      <c r="S20" s="85">
        <v>0</v>
      </c>
      <c r="T20" s="85">
        <v>0</v>
      </c>
      <c r="U20" s="86"/>
      <c r="V20" s="86"/>
      <c r="W20" s="86"/>
      <c r="X20" s="86"/>
      <c r="Y20" s="86"/>
      <c r="Z20" s="86"/>
      <c r="AA20" s="86"/>
      <c r="AB20" s="86"/>
      <c r="AC20" s="86"/>
      <c r="AD20" s="86"/>
    </row>
    <row r="21" spans="1:30" ht="26.25" x14ac:dyDescent="0.25">
      <c r="A21" s="81">
        <v>15</v>
      </c>
      <c r="B21" s="82" t="s">
        <v>46</v>
      </c>
      <c r="C21" s="83"/>
      <c r="D21" s="83"/>
      <c r="E21" s="83"/>
      <c r="F21" s="83"/>
      <c r="G21" s="84">
        <v>0</v>
      </c>
      <c r="H21" s="85">
        <v>0</v>
      </c>
      <c r="I21" s="85">
        <v>0</v>
      </c>
      <c r="J21" s="85">
        <v>0</v>
      </c>
      <c r="K21" s="85">
        <v>0</v>
      </c>
      <c r="L21" s="85">
        <v>0</v>
      </c>
      <c r="M21" s="85">
        <v>0</v>
      </c>
      <c r="N21" s="85">
        <v>0</v>
      </c>
      <c r="O21" s="85">
        <v>0</v>
      </c>
      <c r="P21" s="85">
        <v>0</v>
      </c>
      <c r="Q21" s="85">
        <v>0</v>
      </c>
      <c r="R21" s="85">
        <v>0</v>
      </c>
      <c r="S21" s="85">
        <v>0</v>
      </c>
      <c r="T21" s="85">
        <v>0</v>
      </c>
      <c r="U21" s="86"/>
      <c r="V21" s="86"/>
      <c r="W21" s="86"/>
      <c r="X21" s="86"/>
      <c r="Y21" s="86"/>
      <c r="Z21" s="86"/>
      <c r="AA21" s="86"/>
      <c r="AB21" s="86"/>
      <c r="AC21" s="86"/>
      <c r="AD21" s="86"/>
    </row>
    <row r="22" spans="1:30" x14ac:dyDescent="0.25">
      <c r="A22" s="81">
        <v>16</v>
      </c>
      <c r="B22" s="82" t="s">
        <v>47</v>
      </c>
      <c r="C22" s="83"/>
      <c r="D22" s="83"/>
      <c r="E22" s="83"/>
      <c r="F22" s="83"/>
      <c r="G22" s="84">
        <v>0</v>
      </c>
      <c r="H22" s="85">
        <v>0</v>
      </c>
      <c r="I22" s="85">
        <v>0</v>
      </c>
      <c r="J22" s="85">
        <v>0</v>
      </c>
      <c r="K22" s="85">
        <v>0</v>
      </c>
      <c r="L22" s="85">
        <v>0</v>
      </c>
      <c r="M22" s="85">
        <v>0</v>
      </c>
      <c r="N22" s="85">
        <v>0</v>
      </c>
      <c r="O22" s="85">
        <v>0</v>
      </c>
      <c r="P22" s="85">
        <v>0</v>
      </c>
      <c r="Q22" s="85">
        <v>0</v>
      </c>
      <c r="R22" s="85">
        <v>0</v>
      </c>
      <c r="S22" s="85">
        <v>0</v>
      </c>
      <c r="T22" s="85">
        <v>0</v>
      </c>
      <c r="U22" s="86"/>
      <c r="V22" s="86"/>
      <c r="W22" s="86"/>
      <c r="X22" s="86"/>
      <c r="Y22" s="86"/>
      <c r="Z22" s="86"/>
      <c r="AA22" s="86"/>
      <c r="AB22" s="86"/>
      <c r="AC22" s="86"/>
      <c r="AD22" s="86"/>
    </row>
    <row r="23" spans="1:30" x14ac:dyDescent="0.25">
      <c r="A23" s="81">
        <v>17</v>
      </c>
      <c r="B23" s="82" t="s">
        <v>48</v>
      </c>
      <c r="C23" s="83"/>
      <c r="D23" s="83"/>
      <c r="E23" s="83"/>
      <c r="F23" s="83"/>
      <c r="G23" s="84">
        <v>0</v>
      </c>
      <c r="H23" s="85">
        <v>0</v>
      </c>
      <c r="I23" s="85">
        <v>0</v>
      </c>
      <c r="J23" s="85">
        <v>0</v>
      </c>
      <c r="K23" s="85">
        <v>0</v>
      </c>
      <c r="L23" s="85">
        <v>0</v>
      </c>
      <c r="M23" s="85">
        <v>0</v>
      </c>
      <c r="N23" s="85">
        <v>0</v>
      </c>
      <c r="O23" s="85">
        <v>0</v>
      </c>
      <c r="P23" s="85">
        <v>0</v>
      </c>
      <c r="Q23" s="85">
        <v>0</v>
      </c>
      <c r="R23" s="85">
        <v>0</v>
      </c>
      <c r="S23" s="85">
        <v>0</v>
      </c>
      <c r="T23" s="85">
        <v>0</v>
      </c>
      <c r="U23" s="86"/>
      <c r="V23" s="86"/>
      <c r="W23" s="86"/>
      <c r="X23" s="86"/>
      <c r="Y23" s="86"/>
      <c r="Z23" s="86"/>
      <c r="AA23" s="86"/>
      <c r="AB23" s="86"/>
      <c r="AC23" s="86"/>
      <c r="AD23" s="86"/>
    </row>
    <row r="24" spans="1:30" ht="26.25" x14ac:dyDescent="0.25">
      <c r="A24" s="81">
        <v>18</v>
      </c>
      <c r="B24" s="82" t="s">
        <v>49</v>
      </c>
      <c r="C24" s="83"/>
      <c r="D24" s="83"/>
      <c r="E24" s="83"/>
      <c r="F24" s="83"/>
      <c r="G24" s="84">
        <v>0</v>
      </c>
      <c r="H24" s="85">
        <v>0</v>
      </c>
      <c r="I24" s="85">
        <v>0</v>
      </c>
      <c r="J24" s="85">
        <v>0</v>
      </c>
      <c r="K24" s="85">
        <v>0</v>
      </c>
      <c r="L24" s="85">
        <v>0</v>
      </c>
      <c r="M24" s="85">
        <v>0</v>
      </c>
      <c r="N24" s="85">
        <v>0</v>
      </c>
      <c r="O24" s="85">
        <v>0</v>
      </c>
      <c r="P24" s="85">
        <v>0</v>
      </c>
      <c r="Q24" s="85">
        <v>0</v>
      </c>
      <c r="R24" s="85">
        <v>0</v>
      </c>
      <c r="S24" s="85">
        <v>0</v>
      </c>
      <c r="T24" s="85">
        <v>0</v>
      </c>
      <c r="U24" s="86"/>
      <c r="V24" s="86"/>
      <c r="W24" s="86"/>
      <c r="X24" s="86"/>
      <c r="Y24" s="86"/>
      <c r="Z24" s="86"/>
      <c r="AA24" s="86"/>
      <c r="AB24" s="86"/>
      <c r="AC24" s="86"/>
      <c r="AD24" s="86"/>
    </row>
    <row r="25" spans="1:30" x14ac:dyDescent="0.25">
      <c r="A25" s="81">
        <v>19</v>
      </c>
      <c r="B25" s="82" t="s">
        <v>50</v>
      </c>
      <c r="C25" s="83"/>
      <c r="D25" s="83"/>
      <c r="E25" s="83"/>
      <c r="F25" s="83"/>
      <c r="G25" s="84">
        <v>0</v>
      </c>
      <c r="H25" s="85">
        <v>0</v>
      </c>
      <c r="I25" s="85">
        <v>0</v>
      </c>
      <c r="J25" s="85">
        <v>0</v>
      </c>
      <c r="K25" s="85">
        <v>0</v>
      </c>
      <c r="L25" s="85">
        <v>0</v>
      </c>
      <c r="M25" s="85">
        <v>0</v>
      </c>
      <c r="N25" s="85">
        <v>0</v>
      </c>
      <c r="O25" s="85">
        <v>0</v>
      </c>
      <c r="P25" s="85">
        <v>0</v>
      </c>
      <c r="Q25" s="85">
        <v>0</v>
      </c>
      <c r="R25" s="85">
        <v>0</v>
      </c>
      <c r="S25" s="85">
        <v>0</v>
      </c>
      <c r="T25" s="85">
        <v>0</v>
      </c>
      <c r="U25" s="86"/>
      <c r="V25" s="86"/>
      <c r="W25" s="86"/>
      <c r="X25" s="86"/>
      <c r="Y25" s="86"/>
      <c r="Z25" s="86"/>
      <c r="AA25" s="86"/>
      <c r="AB25" s="86"/>
      <c r="AC25" s="86"/>
      <c r="AD25" s="86"/>
    </row>
    <row r="26" spans="1:30" ht="39" x14ac:dyDescent="0.25">
      <c r="A26" s="81">
        <v>20</v>
      </c>
      <c r="B26" s="82" t="s">
        <v>51</v>
      </c>
      <c r="C26" s="83"/>
      <c r="D26" s="83"/>
      <c r="E26" s="83"/>
      <c r="F26" s="83"/>
      <c r="G26" s="84">
        <v>0</v>
      </c>
      <c r="H26" s="85">
        <v>0</v>
      </c>
      <c r="I26" s="85">
        <v>0</v>
      </c>
      <c r="J26" s="85">
        <v>0</v>
      </c>
      <c r="K26" s="85">
        <v>0</v>
      </c>
      <c r="L26" s="85">
        <v>0</v>
      </c>
      <c r="M26" s="85">
        <v>0</v>
      </c>
      <c r="N26" s="85">
        <v>0</v>
      </c>
      <c r="O26" s="85">
        <v>0</v>
      </c>
      <c r="P26" s="85">
        <v>0</v>
      </c>
      <c r="Q26" s="85">
        <v>0</v>
      </c>
      <c r="R26" s="85">
        <v>0</v>
      </c>
      <c r="S26" s="85">
        <v>0</v>
      </c>
      <c r="T26" s="85">
        <v>0</v>
      </c>
      <c r="U26" s="86"/>
      <c r="V26" s="86"/>
      <c r="W26" s="86"/>
      <c r="X26" s="86"/>
      <c r="Y26" s="86"/>
      <c r="Z26" s="86"/>
      <c r="AA26" s="86"/>
      <c r="AB26" s="86"/>
      <c r="AC26" s="86"/>
      <c r="AD26" s="86"/>
    </row>
    <row r="27" spans="1:30" x14ac:dyDescent="0.25">
      <c r="A27" s="81">
        <v>21</v>
      </c>
      <c r="B27" s="82" t="s">
        <v>52</v>
      </c>
      <c r="C27" s="83"/>
      <c r="D27" s="83"/>
      <c r="E27" s="83"/>
      <c r="F27" s="83"/>
      <c r="G27" s="84">
        <v>0</v>
      </c>
      <c r="H27" s="85">
        <v>0</v>
      </c>
      <c r="I27" s="85">
        <v>0</v>
      </c>
      <c r="J27" s="85">
        <v>0</v>
      </c>
      <c r="K27" s="85">
        <v>0</v>
      </c>
      <c r="L27" s="85">
        <v>0</v>
      </c>
      <c r="M27" s="85">
        <v>0</v>
      </c>
      <c r="N27" s="85">
        <v>0</v>
      </c>
      <c r="O27" s="85">
        <v>0</v>
      </c>
      <c r="P27" s="85">
        <v>0</v>
      </c>
      <c r="Q27" s="85">
        <v>0</v>
      </c>
      <c r="R27" s="85">
        <v>0</v>
      </c>
      <c r="S27" s="85">
        <v>0</v>
      </c>
      <c r="T27" s="85">
        <v>0</v>
      </c>
      <c r="U27" s="86"/>
      <c r="V27" s="86"/>
      <c r="W27" s="86"/>
      <c r="X27" s="86"/>
      <c r="Y27" s="86"/>
      <c r="Z27" s="86"/>
      <c r="AA27" s="86"/>
      <c r="AB27" s="86"/>
      <c r="AC27" s="86"/>
      <c r="AD27" s="86"/>
    </row>
    <row r="28" spans="1:30" ht="26.25" x14ac:dyDescent="0.25">
      <c r="A28" s="81">
        <v>22</v>
      </c>
      <c r="B28" s="82" t="s">
        <v>53</v>
      </c>
      <c r="C28" s="83"/>
      <c r="D28" s="83"/>
      <c r="E28" s="83"/>
      <c r="F28" s="83"/>
      <c r="G28" s="84">
        <v>0</v>
      </c>
      <c r="H28" s="85">
        <v>0</v>
      </c>
      <c r="I28" s="85">
        <v>0</v>
      </c>
      <c r="J28" s="85">
        <v>0</v>
      </c>
      <c r="K28" s="85">
        <v>0</v>
      </c>
      <c r="L28" s="85">
        <v>0</v>
      </c>
      <c r="M28" s="85">
        <v>0</v>
      </c>
      <c r="N28" s="85">
        <v>0</v>
      </c>
      <c r="O28" s="85">
        <v>0</v>
      </c>
      <c r="P28" s="85">
        <v>0</v>
      </c>
      <c r="Q28" s="85">
        <v>0</v>
      </c>
      <c r="R28" s="85">
        <v>0</v>
      </c>
      <c r="S28" s="85">
        <v>0</v>
      </c>
      <c r="T28" s="85">
        <v>0</v>
      </c>
      <c r="U28" s="86"/>
      <c r="V28" s="86"/>
      <c r="W28" s="86"/>
      <c r="X28" s="86"/>
      <c r="Y28" s="86"/>
      <c r="Z28" s="86"/>
      <c r="AA28" s="86"/>
      <c r="AB28" s="86"/>
      <c r="AC28" s="86"/>
      <c r="AD28" s="86"/>
    </row>
    <row r="29" spans="1:30" x14ac:dyDescent="0.25">
      <c r="A29" s="81">
        <v>23</v>
      </c>
      <c r="B29" s="82" t="s">
        <v>54</v>
      </c>
      <c r="C29" s="83"/>
      <c r="D29" s="83"/>
      <c r="E29" s="83"/>
      <c r="F29" s="83"/>
      <c r="G29" s="84">
        <v>296797</v>
      </c>
      <c r="H29" s="85">
        <v>395410413.39999998</v>
      </c>
      <c r="I29" s="85">
        <v>32950868</v>
      </c>
      <c r="J29" s="85">
        <v>32950868</v>
      </c>
      <c r="K29" s="85">
        <v>32950868</v>
      </c>
      <c r="L29" s="85">
        <v>32950868</v>
      </c>
      <c r="M29" s="85">
        <v>32950868</v>
      </c>
      <c r="N29" s="85">
        <v>32950867</v>
      </c>
      <c r="O29" s="85">
        <v>32950868</v>
      </c>
      <c r="P29" s="85">
        <v>32950868</v>
      </c>
      <c r="Q29" s="85">
        <v>32950868</v>
      </c>
      <c r="R29" s="85">
        <v>32950868</v>
      </c>
      <c r="S29" s="85">
        <v>32950868</v>
      </c>
      <c r="T29" s="85">
        <v>32950866.399999999</v>
      </c>
      <c r="U29" s="86"/>
      <c r="V29" s="86"/>
      <c r="W29" s="86"/>
      <c r="X29" s="86"/>
      <c r="Y29" s="86"/>
      <c r="Z29" s="86"/>
      <c r="AA29" s="86"/>
      <c r="AB29" s="86"/>
      <c r="AC29" s="86"/>
      <c r="AD29" s="86"/>
    </row>
    <row r="30" spans="1:30" x14ac:dyDescent="0.25">
      <c r="A30" s="81">
        <v>24</v>
      </c>
      <c r="B30" s="82" t="s">
        <v>55</v>
      </c>
      <c r="C30" s="83"/>
      <c r="D30" s="83"/>
      <c r="E30" s="83"/>
      <c r="F30" s="83"/>
      <c r="G30" s="84">
        <v>0</v>
      </c>
      <c r="H30" s="85">
        <v>0</v>
      </c>
      <c r="I30" s="85">
        <v>0</v>
      </c>
      <c r="J30" s="85">
        <v>0</v>
      </c>
      <c r="K30" s="85">
        <v>0</v>
      </c>
      <c r="L30" s="85">
        <v>0</v>
      </c>
      <c r="M30" s="85">
        <v>0</v>
      </c>
      <c r="N30" s="85">
        <v>0</v>
      </c>
      <c r="O30" s="85">
        <v>0</v>
      </c>
      <c r="P30" s="85">
        <v>0</v>
      </c>
      <c r="Q30" s="85">
        <v>0</v>
      </c>
      <c r="R30" s="85">
        <v>0</v>
      </c>
      <c r="S30" s="85">
        <v>0</v>
      </c>
      <c r="T30" s="85">
        <v>0</v>
      </c>
      <c r="U30" s="86"/>
      <c r="V30" s="86"/>
      <c r="W30" s="86"/>
      <c r="X30" s="86"/>
      <c r="Y30" s="86"/>
      <c r="Z30" s="86"/>
      <c r="AA30" s="86"/>
      <c r="AB30" s="86"/>
      <c r="AC30" s="86"/>
      <c r="AD30" s="86"/>
    </row>
    <row r="31" spans="1:30" x14ac:dyDescent="0.25">
      <c r="A31" s="81">
        <v>25</v>
      </c>
      <c r="B31" s="82" t="s">
        <v>56</v>
      </c>
      <c r="C31" s="83"/>
      <c r="D31" s="83"/>
      <c r="E31" s="83"/>
      <c r="F31" s="83"/>
      <c r="G31" s="84">
        <v>0</v>
      </c>
      <c r="H31" s="85">
        <v>0</v>
      </c>
      <c r="I31" s="85">
        <v>0</v>
      </c>
      <c r="J31" s="85">
        <v>0</v>
      </c>
      <c r="K31" s="85">
        <v>0</v>
      </c>
      <c r="L31" s="85">
        <v>0</v>
      </c>
      <c r="M31" s="85">
        <v>0</v>
      </c>
      <c r="N31" s="85">
        <v>0</v>
      </c>
      <c r="O31" s="85">
        <v>0</v>
      </c>
      <c r="P31" s="85">
        <v>0</v>
      </c>
      <c r="Q31" s="85">
        <v>0</v>
      </c>
      <c r="R31" s="85">
        <v>0</v>
      </c>
      <c r="S31" s="85">
        <v>0</v>
      </c>
      <c r="T31" s="85">
        <v>0</v>
      </c>
      <c r="U31" s="86"/>
      <c r="V31" s="86"/>
      <c r="W31" s="86"/>
      <c r="X31" s="86"/>
      <c r="Y31" s="86"/>
      <c r="Z31" s="86"/>
      <c r="AA31" s="86"/>
      <c r="AB31" s="86"/>
      <c r="AC31" s="86"/>
      <c r="AD31" s="86"/>
    </row>
    <row r="32" spans="1:30" x14ac:dyDescent="0.25">
      <c r="A32" s="81">
        <v>26</v>
      </c>
      <c r="B32" s="82" t="s">
        <v>57</v>
      </c>
      <c r="C32" s="83"/>
      <c r="D32" s="83"/>
      <c r="E32" s="83"/>
      <c r="F32" s="83"/>
      <c r="G32" s="84">
        <v>0</v>
      </c>
      <c r="H32" s="85">
        <v>0</v>
      </c>
      <c r="I32" s="85">
        <v>0</v>
      </c>
      <c r="J32" s="85">
        <v>0</v>
      </c>
      <c r="K32" s="85">
        <v>0</v>
      </c>
      <c r="L32" s="85">
        <v>0</v>
      </c>
      <c r="M32" s="85">
        <v>0</v>
      </c>
      <c r="N32" s="85">
        <v>0</v>
      </c>
      <c r="O32" s="85">
        <v>0</v>
      </c>
      <c r="P32" s="85">
        <v>0</v>
      </c>
      <c r="Q32" s="85">
        <v>0</v>
      </c>
      <c r="R32" s="85">
        <v>0</v>
      </c>
      <c r="S32" s="85">
        <v>0</v>
      </c>
      <c r="T32" s="85">
        <v>0</v>
      </c>
      <c r="U32" s="86"/>
      <c r="V32" s="86"/>
      <c r="W32" s="86"/>
      <c r="X32" s="86"/>
      <c r="Y32" s="86"/>
      <c r="Z32" s="86"/>
      <c r="AA32" s="86"/>
      <c r="AB32" s="86"/>
      <c r="AC32" s="86"/>
      <c r="AD32" s="86"/>
    </row>
    <row r="33" spans="1:30" ht="26.25" x14ac:dyDescent="0.25">
      <c r="A33" s="81">
        <v>27</v>
      </c>
      <c r="B33" s="82" t="s">
        <v>58</v>
      </c>
      <c r="C33" s="83"/>
      <c r="D33" s="83"/>
      <c r="E33" s="83"/>
      <c r="F33" s="83"/>
      <c r="G33" s="84">
        <v>0</v>
      </c>
      <c r="H33" s="85">
        <v>0</v>
      </c>
      <c r="I33" s="85">
        <v>0</v>
      </c>
      <c r="J33" s="85">
        <v>0</v>
      </c>
      <c r="K33" s="85">
        <v>0</v>
      </c>
      <c r="L33" s="85">
        <v>0</v>
      </c>
      <c r="M33" s="85">
        <v>0</v>
      </c>
      <c r="N33" s="85">
        <v>0</v>
      </c>
      <c r="O33" s="85">
        <v>0</v>
      </c>
      <c r="P33" s="85">
        <v>0</v>
      </c>
      <c r="Q33" s="85">
        <v>0</v>
      </c>
      <c r="R33" s="85">
        <v>0</v>
      </c>
      <c r="S33" s="85">
        <v>0</v>
      </c>
      <c r="T33" s="85">
        <v>0</v>
      </c>
      <c r="U33" s="86"/>
      <c r="V33" s="86"/>
      <c r="W33" s="86"/>
      <c r="X33" s="86"/>
      <c r="Y33" s="86"/>
      <c r="Z33" s="86"/>
      <c r="AA33" s="86"/>
      <c r="AB33" s="86"/>
      <c r="AC33" s="86"/>
      <c r="AD33" s="86"/>
    </row>
    <row r="34" spans="1:30" x14ac:dyDescent="0.25">
      <c r="A34" s="81">
        <v>28</v>
      </c>
      <c r="B34" s="82" t="s">
        <v>59</v>
      </c>
      <c r="C34" s="83"/>
      <c r="D34" s="83"/>
      <c r="E34" s="83"/>
      <c r="F34" s="83"/>
      <c r="G34" s="84">
        <v>87636</v>
      </c>
      <c r="H34" s="85">
        <v>121436334.73999999</v>
      </c>
      <c r="I34" s="85">
        <v>10119695</v>
      </c>
      <c r="J34" s="85">
        <v>10119695</v>
      </c>
      <c r="K34" s="85">
        <v>10119694</v>
      </c>
      <c r="L34" s="85">
        <v>10119695</v>
      </c>
      <c r="M34" s="85">
        <v>10119695</v>
      </c>
      <c r="N34" s="85">
        <v>10119694</v>
      </c>
      <c r="O34" s="85">
        <v>10119695</v>
      </c>
      <c r="P34" s="85">
        <v>10119695</v>
      </c>
      <c r="Q34" s="85">
        <v>10119694</v>
      </c>
      <c r="R34" s="85">
        <v>10119695</v>
      </c>
      <c r="S34" s="85">
        <v>10119695</v>
      </c>
      <c r="T34" s="85">
        <v>10119692.74</v>
      </c>
      <c r="U34" s="86"/>
      <c r="V34" s="86"/>
      <c r="W34" s="86"/>
      <c r="X34" s="86"/>
      <c r="Y34" s="86"/>
      <c r="Z34" s="86"/>
      <c r="AA34" s="86"/>
      <c r="AB34" s="86"/>
      <c r="AC34" s="86"/>
      <c r="AD34" s="86"/>
    </row>
    <row r="35" spans="1:30" x14ac:dyDescent="0.25">
      <c r="A35" s="81">
        <v>29</v>
      </c>
      <c r="B35" s="82" t="s">
        <v>60</v>
      </c>
      <c r="C35" s="83"/>
      <c r="D35" s="83"/>
      <c r="E35" s="83"/>
      <c r="F35" s="83"/>
      <c r="G35" s="84">
        <v>0</v>
      </c>
      <c r="H35" s="85">
        <v>0</v>
      </c>
      <c r="I35" s="85">
        <v>0</v>
      </c>
      <c r="J35" s="85">
        <v>0</v>
      </c>
      <c r="K35" s="85">
        <v>0</v>
      </c>
      <c r="L35" s="85">
        <v>0</v>
      </c>
      <c r="M35" s="85">
        <v>0</v>
      </c>
      <c r="N35" s="85">
        <v>0</v>
      </c>
      <c r="O35" s="85">
        <v>0</v>
      </c>
      <c r="P35" s="85">
        <v>0</v>
      </c>
      <c r="Q35" s="85">
        <v>0</v>
      </c>
      <c r="R35" s="85">
        <v>0</v>
      </c>
      <c r="S35" s="85">
        <v>0</v>
      </c>
      <c r="T35" s="85">
        <v>0</v>
      </c>
      <c r="U35" s="86"/>
      <c r="V35" s="86"/>
      <c r="W35" s="86"/>
      <c r="X35" s="86"/>
      <c r="Y35" s="86"/>
      <c r="Z35" s="86"/>
      <c r="AA35" s="86"/>
      <c r="AB35" s="86"/>
      <c r="AC35" s="86"/>
      <c r="AD35" s="86"/>
    </row>
    <row r="36" spans="1:30" x14ac:dyDescent="0.25">
      <c r="A36" s="81">
        <v>30</v>
      </c>
      <c r="B36" s="82" t="s">
        <v>61</v>
      </c>
      <c r="C36" s="83"/>
      <c r="D36" s="83"/>
      <c r="E36" s="83"/>
      <c r="F36" s="83"/>
      <c r="G36" s="84">
        <v>0</v>
      </c>
      <c r="H36" s="85">
        <v>0</v>
      </c>
      <c r="I36" s="85">
        <v>0</v>
      </c>
      <c r="J36" s="85">
        <v>0</v>
      </c>
      <c r="K36" s="85">
        <v>0</v>
      </c>
      <c r="L36" s="85">
        <v>0</v>
      </c>
      <c r="M36" s="85">
        <v>0</v>
      </c>
      <c r="N36" s="85">
        <v>0</v>
      </c>
      <c r="O36" s="85">
        <v>0</v>
      </c>
      <c r="P36" s="85">
        <v>0</v>
      </c>
      <c r="Q36" s="85">
        <v>0</v>
      </c>
      <c r="R36" s="85">
        <v>0</v>
      </c>
      <c r="S36" s="85">
        <v>0</v>
      </c>
      <c r="T36" s="85">
        <v>0</v>
      </c>
      <c r="U36" s="86"/>
      <c r="V36" s="86"/>
      <c r="W36" s="86"/>
      <c r="X36" s="86"/>
      <c r="Y36" s="86"/>
      <c r="Z36" s="86"/>
      <c r="AA36" s="86"/>
      <c r="AB36" s="86"/>
      <c r="AC36" s="86"/>
      <c r="AD36" s="86"/>
    </row>
    <row r="37" spans="1:30" x14ac:dyDescent="0.25">
      <c r="A37" s="81">
        <v>31</v>
      </c>
      <c r="B37" s="82" t="s">
        <v>62</v>
      </c>
      <c r="C37" s="83"/>
      <c r="D37" s="83"/>
      <c r="E37" s="83"/>
      <c r="F37" s="83"/>
      <c r="G37" s="84">
        <v>0</v>
      </c>
      <c r="H37" s="85">
        <v>0</v>
      </c>
      <c r="I37" s="85">
        <v>0</v>
      </c>
      <c r="J37" s="85">
        <v>0</v>
      </c>
      <c r="K37" s="85">
        <v>0</v>
      </c>
      <c r="L37" s="85">
        <v>0</v>
      </c>
      <c r="M37" s="85">
        <v>0</v>
      </c>
      <c r="N37" s="85">
        <v>0</v>
      </c>
      <c r="O37" s="85">
        <v>0</v>
      </c>
      <c r="P37" s="85">
        <v>0</v>
      </c>
      <c r="Q37" s="85">
        <v>0</v>
      </c>
      <c r="R37" s="85">
        <v>0</v>
      </c>
      <c r="S37" s="85">
        <v>0</v>
      </c>
      <c r="T37" s="85">
        <v>0</v>
      </c>
      <c r="U37" s="86"/>
      <c r="V37" s="86"/>
      <c r="W37" s="86"/>
      <c r="X37" s="86"/>
      <c r="Y37" s="86"/>
      <c r="Z37" s="86"/>
      <c r="AA37" s="86"/>
      <c r="AB37" s="86"/>
      <c r="AC37" s="86"/>
      <c r="AD37" s="86"/>
    </row>
    <row r="38" spans="1:30" x14ac:dyDescent="0.25">
      <c r="A38" s="81">
        <v>32</v>
      </c>
      <c r="B38" s="82" t="s">
        <v>63</v>
      </c>
      <c r="C38" s="83"/>
      <c r="D38" s="83"/>
      <c r="E38" s="83"/>
      <c r="F38" s="83"/>
      <c r="G38" s="84">
        <v>0</v>
      </c>
      <c r="H38" s="85">
        <v>0</v>
      </c>
      <c r="I38" s="85">
        <v>0</v>
      </c>
      <c r="J38" s="85">
        <v>0</v>
      </c>
      <c r="K38" s="85">
        <v>0</v>
      </c>
      <c r="L38" s="85">
        <v>0</v>
      </c>
      <c r="M38" s="85">
        <v>0</v>
      </c>
      <c r="N38" s="85">
        <v>0</v>
      </c>
      <c r="O38" s="85">
        <v>0</v>
      </c>
      <c r="P38" s="85">
        <v>0</v>
      </c>
      <c r="Q38" s="85">
        <v>0</v>
      </c>
      <c r="R38" s="85">
        <v>0</v>
      </c>
      <c r="S38" s="85">
        <v>0</v>
      </c>
      <c r="T38" s="85">
        <v>0</v>
      </c>
      <c r="U38" s="86"/>
      <c r="V38" s="86"/>
      <c r="W38" s="86"/>
      <c r="X38" s="86"/>
      <c r="Y38" s="86"/>
      <c r="Z38" s="86"/>
      <c r="AA38" s="86"/>
      <c r="AB38" s="86"/>
      <c r="AC38" s="86"/>
      <c r="AD38" s="86"/>
    </row>
    <row r="39" spans="1:30" x14ac:dyDescent="0.25">
      <c r="A39" s="81">
        <v>33</v>
      </c>
      <c r="B39" s="82" t="s">
        <v>64</v>
      </c>
      <c r="C39" s="83"/>
      <c r="D39" s="83"/>
      <c r="E39" s="83"/>
      <c r="F39" s="83"/>
      <c r="G39" s="84">
        <v>0</v>
      </c>
      <c r="H39" s="85">
        <v>0</v>
      </c>
      <c r="I39" s="85">
        <v>0</v>
      </c>
      <c r="J39" s="85">
        <v>0</v>
      </c>
      <c r="K39" s="85">
        <v>0</v>
      </c>
      <c r="L39" s="85">
        <v>0</v>
      </c>
      <c r="M39" s="85">
        <v>0</v>
      </c>
      <c r="N39" s="85">
        <v>0</v>
      </c>
      <c r="O39" s="85">
        <v>0</v>
      </c>
      <c r="P39" s="85">
        <v>0</v>
      </c>
      <c r="Q39" s="85">
        <v>0</v>
      </c>
      <c r="R39" s="85">
        <v>0</v>
      </c>
      <c r="S39" s="85">
        <v>0</v>
      </c>
      <c r="T39" s="85">
        <v>0</v>
      </c>
      <c r="U39" s="86"/>
      <c r="V39" s="86"/>
      <c r="W39" s="86"/>
      <c r="X39" s="86"/>
      <c r="Y39" s="86"/>
      <c r="Z39" s="86"/>
      <c r="AA39" s="86"/>
      <c r="AB39" s="86"/>
      <c r="AC39" s="86"/>
      <c r="AD39" s="86"/>
    </row>
    <row r="40" spans="1:30" x14ac:dyDescent="0.25">
      <c r="A40" s="81">
        <v>34</v>
      </c>
      <c r="B40" s="82" t="s">
        <v>65</v>
      </c>
      <c r="C40" s="83"/>
      <c r="D40" s="83"/>
      <c r="E40" s="83"/>
      <c r="F40" s="83"/>
      <c r="G40" s="84">
        <v>0</v>
      </c>
      <c r="H40" s="85">
        <v>0</v>
      </c>
      <c r="I40" s="85">
        <v>0</v>
      </c>
      <c r="J40" s="85">
        <v>0</v>
      </c>
      <c r="K40" s="85">
        <v>0</v>
      </c>
      <c r="L40" s="85">
        <v>0</v>
      </c>
      <c r="M40" s="85">
        <v>0</v>
      </c>
      <c r="N40" s="85">
        <v>0</v>
      </c>
      <c r="O40" s="85">
        <v>0</v>
      </c>
      <c r="P40" s="85">
        <v>0</v>
      </c>
      <c r="Q40" s="85">
        <v>0</v>
      </c>
      <c r="R40" s="85">
        <v>0</v>
      </c>
      <c r="S40" s="85">
        <v>0</v>
      </c>
      <c r="T40" s="85">
        <v>0</v>
      </c>
      <c r="U40" s="86"/>
      <c r="V40" s="86"/>
      <c r="W40" s="86"/>
      <c r="X40" s="86"/>
      <c r="Y40" s="86"/>
      <c r="Z40" s="86"/>
      <c r="AA40" s="86"/>
      <c r="AB40" s="86"/>
      <c r="AC40" s="86"/>
      <c r="AD40" s="86"/>
    </row>
    <row r="41" spans="1:30" x14ac:dyDescent="0.25">
      <c r="A41" s="81">
        <v>35</v>
      </c>
      <c r="B41" s="82" t="s">
        <v>66</v>
      </c>
      <c r="C41" s="83"/>
      <c r="D41" s="83"/>
      <c r="E41" s="83"/>
      <c r="F41" s="83"/>
      <c r="G41" s="83">
        <v>0</v>
      </c>
      <c r="H41" s="85">
        <v>0</v>
      </c>
      <c r="I41" s="85">
        <v>0</v>
      </c>
      <c r="J41" s="85">
        <v>0</v>
      </c>
      <c r="K41" s="85">
        <v>0</v>
      </c>
      <c r="L41" s="85">
        <v>0</v>
      </c>
      <c r="M41" s="85">
        <v>0</v>
      </c>
      <c r="N41" s="85">
        <v>0</v>
      </c>
      <c r="O41" s="85">
        <v>0</v>
      </c>
      <c r="P41" s="85">
        <v>0</v>
      </c>
      <c r="Q41" s="85">
        <v>0</v>
      </c>
      <c r="R41" s="85">
        <v>0</v>
      </c>
      <c r="S41" s="85">
        <v>0</v>
      </c>
      <c r="T41" s="85">
        <v>0</v>
      </c>
      <c r="U41" s="86"/>
      <c r="V41" s="86"/>
      <c r="W41" s="86"/>
      <c r="X41" s="86"/>
      <c r="Y41" s="86"/>
      <c r="Z41" s="86"/>
      <c r="AA41" s="86"/>
      <c r="AB41" s="86"/>
      <c r="AC41" s="86"/>
      <c r="AD41" s="86"/>
    </row>
    <row r="42" spans="1:30" x14ac:dyDescent="0.25">
      <c r="A42" s="81">
        <v>36</v>
      </c>
      <c r="B42" s="82" t="s">
        <v>67</v>
      </c>
      <c r="C42" s="83"/>
      <c r="D42" s="83"/>
      <c r="E42" s="83"/>
      <c r="F42" s="83"/>
      <c r="G42" s="84">
        <v>0</v>
      </c>
      <c r="H42" s="85">
        <v>0</v>
      </c>
      <c r="I42" s="85">
        <v>0</v>
      </c>
      <c r="J42" s="85">
        <v>0</v>
      </c>
      <c r="K42" s="85">
        <v>0</v>
      </c>
      <c r="L42" s="85">
        <v>0</v>
      </c>
      <c r="M42" s="85">
        <v>0</v>
      </c>
      <c r="N42" s="85">
        <v>0</v>
      </c>
      <c r="O42" s="85">
        <v>0</v>
      </c>
      <c r="P42" s="85">
        <v>0</v>
      </c>
      <c r="Q42" s="85">
        <v>0</v>
      </c>
      <c r="R42" s="85">
        <v>0</v>
      </c>
      <c r="S42" s="85">
        <v>0</v>
      </c>
      <c r="T42" s="85">
        <v>0</v>
      </c>
      <c r="U42" s="86"/>
      <c r="V42" s="86"/>
      <c r="W42" s="86"/>
      <c r="X42" s="86"/>
      <c r="Y42" s="86"/>
      <c r="Z42" s="86"/>
      <c r="AA42" s="86"/>
      <c r="AB42" s="86"/>
      <c r="AC42" s="86"/>
      <c r="AD42" s="86"/>
    </row>
    <row r="43" spans="1:30" x14ac:dyDescent="0.25">
      <c r="A43" s="81">
        <v>37</v>
      </c>
      <c r="B43" s="82" t="s">
        <v>68</v>
      </c>
      <c r="C43" s="83"/>
      <c r="D43" s="83"/>
      <c r="E43" s="83"/>
      <c r="F43" s="83"/>
      <c r="G43" s="84">
        <v>0</v>
      </c>
      <c r="H43" s="85">
        <v>0</v>
      </c>
      <c r="I43" s="85">
        <v>0</v>
      </c>
      <c r="J43" s="85">
        <v>0</v>
      </c>
      <c r="K43" s="85">
        <v>0</v>
      </c>
      <c r="L43" s="85">
        <v>0</v>
      </c>
      <c r="M43" s="85">
        <v>0</v>
      </c>
      <c r="N43" s="85">
        <v>0</v>
      </c>
      <c r="O43" s="85">
        <v>0</v>
      </c>
      <c r="P43" s="85">
        <v>0</v>
      </c>
      <c r="Q43" s="85">
        <v>0</v>
      </c>
      <c r="R43" s="85">
        <v>0</v>
      </c>
      <c r="S43" s="85">
        <v>0</v>
      </c>
      <c r="T43" s="85">
        <v>0</v>
      </c>
      <c r="U43" s="86"/>
      <c r="V43" s="86"/>
      <c r="W43" s="86"/>
      <c r="X43" s="86"/>
      <c r="Y43" s="86"/>
      <c r="Z43" s="86"/>
      <c r="AA43" s="86"/>
      <c r="AB43" s="86"/>
      <c r="AC43" s="86"/>
      <c r="AD43" s="86"/>
    </row>
    <row r="44" spans="1:30" x14ac:dyDescent="0.25">
      <c r="A44" s="81">
        <v>38</v>
      </c>
      <c r="B44" s="82" t="s">
        <v>69</v>
      </c>
      <c r="C44" s="83"/>
      <c r="D44" s="83"/>
      <c r="E44" s="83"/>
      <c r="F44" s="83"/>
      <c r="G44" s="84">
        <v>0</v>
      </c>
      <c r="H44" s="85">
        <v>0</v>
      </c>
      <c r="I44" s="85">
        <v>0</v>
      </c>
      <c r="J44" s="85">
        <v>0</v>
      </c>
      <c r="K44" s="85">
        <v>0</v>
      </c>
      <c r="L44" s="85">
        <v>0</v>
      </c>
      <c r="M44" s="85">
        <v>0</v>
      </c>
      <c r="N44" s="85">
        <v>0</v>
      </c>
      <c r="O44" s="85">
        <v>0</v>
      </c>
      <c r="P44" s="85">
        <v>0</v>
      </c>
      <c r="Q44" s="85">
        <v>0</v>
      </c>
      <c r="R44" s="85">
        <v>0</v>
      </c>
      <c r="S44" s="85">
        <v>0</v>
      </c>
      <c r="T44" s="85">
        <v>0</v>
      </c>
      <c r="U44" s="86"/>
      <c r="V44" s="86"/>
      <c r="W44" s="86"/>
      <c r="X44" s="86"/>
      <c r="Y44" s="86"/>
      <c r="Z44" s="86"/>
      <c r="AA44" s="86"/>
      <c r="AB44" s="86"/>
      <c r="AC44" s="86"/>
      <c r="AD44" s="86"/>
    </row>
    <row r="45" spans="1:30" x14ac:dyDescent="0.25">
      <c r="A45" s="81">
        <v>39</v>
      </c>
      <c r="B45" s="82" t="s">
        <v>70</v>
      </c>
      <c r="C45" s="83"/>
      <c r="D45" s="83"/>
      <c r="E45" s="83"/>
      <c r="F45" s="83"/>
      <c r="G45" s="84">
        <v>0</v>
      </c>
      <c r="H45" s="85">
        <v>0</v>
      </c>
      <c r="I45" s="85">
        <v>0</v>
      </c>
      <c r="J45" s="85">
        <v>0</v>
      </c>
      <c r="K45" s="85">
        <v>0</v>
      </c>
      <c r="L45" s="85">
        <v>0</v>
      </c>
      <c r="M45" s="85">
        <v>0</v>
      </c>
      <c r="N45" s="85">
        <v>0</v>
      </c>
      <c r="O45" s="85">
        <v>0</v>
      </c>
      <c r="P45" s="85">
        <v>0</v>
      </c>
      <c r="Q45" s="85">
        <v>0</v>
      </c>
      <c r="R45" s="85">
        <v>0</v>
      </c>
      <c r="S45" s="85">
        <v>0</v>
      </c>
      <c r="T45" s="85">
        <v>0</v>
      </c>
      <c r="U45" s="86"/>
      <c r="V45" s="86"/>
      <c r="W45" s="86"/>
      <c r="X45" s="86"/>
      <c r="Y45" s="86"/>
      <c r="Z45" s="86"/>
      <c r="AA45" s="86"/>
      <c r="AB45" s="86"/>
      <c r="AC45" s="86"/>
      <c r="AD45" s="86"/>
    </row>
    <row r="46" spans="1:30" x14ac:dyDescent="0.25">
      <c r="A46" s="81">
        <v>40</v>
      </c>
      <c r="B46" s="82" t="s">
        <v>71</v>
      </c>
      <c r="C46" s="83"/>
      <c r="D46" s="83"/>
      <c r="E46" s="83"/>
      <c r="F46" s="83"/>
      <c r="G46" s="84">
        <v>0</v>
      </c>
      <c r="H46" s="85">
        <v>0</v>
      </c>
      <c r="I46" s="85">
        <v>0</v>
      </c>
      <c r="J46" s="85">
        <v>0</v>
      </c>
      <c r="K46" s="85">
        <v>0</v>
      </c>
      <c r="L46" s="85">
        <v>0</v>
      </c>
      <c r="M46" s="85">
        <v>0</v>
      </c>
      <c r="N46" s="85">
        <v>0</v>
      </c>
      <c r="O46" s="85">
        <v>0</v>
      </c>
      <c r="P46" s="85">
        <v>0</v>
      </c>
      <c r="Q46" s="85">
        <v>0</v>
      </c>
      <c r="R46" s="85">
        <v>0</v>
      </c>
      <c r="S46" s="85">
        <v>0</v>
      </c>
      <c r="T46" s="85">
        <v>0</v>
      </c>
      <c r="U46" s="86"/>
      <c r="V46" s="86"/>
      <c r="W46" s="86"/>
      <c r="X46" s="86"/>
      <c r="Y46" s="86"/>
      <c r="Z46" s="86"/>
      <c r="AA46" s="86"/>
      <c r="AB46" s="86"/>
      <c r="AC46" s="86"/>
      <c r="AD46" s="86"/>
    </row>
    <row r="47" spans="1:30" x14ac:dyDescent="0.25">
      <c r="A47" s="81">
        <v>41</v>
      </c>
      <c r="B47" s="82" t="s">
        <v>72</v>
      </c>
      <c r="C47" s="83"/>
      <c r="D47" s="83"/>
      <c r="E47" s="83"/>
      <c r="F47" s="83"/>
      <c r="G47" s="84">
        <v>0</v>
      </c>
      <c r="H47" s="85">
        <v>0</v>
      </c>
      <c r="I47" s="85">
        <v>0</v>
      </c>
      <c r="J47" s="85">
        <v>0</v>
      </c>
      <c r="K47" s="85">
        <v>0</v>
      </c>
      <c r="L47" s="85">
        <v>0</v>
      </c>
      <c r="M47" s="85">
        <v>0</v>
      </c>
      <c r="N47" s="85">
        <v>0</v>
      </c>
      <c r="O47" s="85">
        <v>0</v>
      </c>
      <c r="P47" s="85">
        <v>0</v>
      </c>
      <c r="Q47" s="85">
        <v>0</v>
      </c>
      <c r="R47" s="85">
        <v>0</v>
      </c>
      <c r="S47" s="85">
        <v>0</v>
      </c>
      <c r="T47" s="85">
        <v>0</v>
      </c>
      <c r="U47" s="86"/>
      <c r="V47" s="86"/>
      <c r="W47" s="86"/>
      <c r="X47" s="86"/>
      <c r="Y47" s="86"/>
      <c r="Z47" s="86"/>
      <c r="AA47" s="86"/>
      <c r="AB47" s="86"/>
      <c r="AC47" s="86"/>
      <c r="AD47" s="86"/>
    </row>
    <row r="48" spans="1:30" x14ac:dyDescent="0.25">
      <c r="A48" s="81">
        <v>42</v>
      </c>
      <c r="B48" s="82" t="s">
        <v>73</v>
      </c>
      <c r="C48" s="83"/>
      <c r="D48" s="83"/>
      <c r="E48" s="83"/>
      <c r="F48" s="83"/>
      <c r="G48" s="84">
        <v>0</v>
      </c>
      <c r="H48" s="85">
        <v>0</v>
      </c>
      <c r="I48" s="85">
        <v>0</v>
      </c>
      <c r="J48" s="85">
        <v>0</v>
      </c>
      <c r="K48" s="85">
        <v>0</v>
      </c>
      <c r="L48" s="85">
        <v>0</v>
      </c>
      <c r="M48" s="85">
        <v>0</v>
      </c>
      <c r="N48" s="85">
        <v>0</v>
      </c>
      <c r="O48" s="85">
        <v>0</v>
      </c>
      <c r="P48" s="85">
        <v>0</v>
      </c>
      <c r="Q48" s="85">
        <v>0</v>
      </c>
      <c r="R48" s="85">
        <v>0</v>
      </c>
      <c r="S48" s="85">
        <v>0</v>
      </c>
      <c r="T48" s="85">
        <v>0</v>
      </c>
      <c r="U48" s="86"/>
      <c r="V48" s="86"/>
      <c r="W48" s="86"/>
      <c r="X48" s="86"/>
      <c r="Y48" s="86"/>
      <c r="Z48" s="86"/>
      <c r="AA48" s="86"/>
      <c r="AB48" s="86"/>
      <c r="AC48" s="86"/>
      <c r="AD48" s="86"/>
    </row>
    <row r="49" spans="1:30" x14ac:dyDescent="0.25">
      <c r="A49" s="81">
        <v>43</v>
      </c>
      <c r="B49" s="82" t="s">
        <v>74</v>
      </c>
      <c r="C49" s="83"/>
      <c r="D49" s="83"/>
      <c r="E49" s="83"/>
      <c r="F49" s="83"/>
      <c r="G49" s="83">
        <v>0</v>
      </c>
      <c r="H49" s="85">
        <v>0</v>
      </c>
      <c r="I49" s="85">
        <v>0</v>
      </c>
      <c r="J49" s="85">
        <v>0</v>
      </c>
      <c r="K49" s="85">
        <v>0</v>
      </c>
      <c r="L49" s="85">
        <v>0</v>
      </c>
      <c r="M49" s="85">
        <v>0</v>
      </c>
      <c r="N49" s="85">
        <v>0</v>
      </c>
      <c r="O49" s="85">
        <v>0</v>
      </c>
      <c r="P49" s="85">
        <v>0</v>
      </c>
      <c r="Q49" s="85">
        <v>0</v>
      </c>
      <c r="R49" s="85">
        <v>0</v>
      </c>
      <c r="S49" s="85">
        <v>0</v>
      </c>
      <c r="T49" s="85">
        <v>0</v>
      </c>
      <c r="U49" s="86"/>
      <c r="V49" s="86"/>
      <c r="W49" s="86"/>
      <c r="X49" s="86"/>
      <c r="Y49" s="86"/>
      <c r="Z49" s="86"/>
      <c r="AA49" s="86"/>
      <c r="AB49" s="86"/>
      <c r="AC49" s="86"/>
      <c r="AD49" s="86"/>
    </row>
    <row r="50" spans="1:30" x14ac:dyDescent="0.25">
      <c r="A50" s="81">
        <v>44</v>
      </c>
      <c r="B50" s="82" t="s">
        <v>75</v>
      </c>
      <c r="C50" s="83"/>
      <c r="D50" s="83"/>
      <c r="E50" s="83"/>
      <c r="F50" s="83"/>
      <c r="G50" s="84">
        <v>0</v>
      </c>
      <c r="H50" s="85">
        <v>0</v>
      </c>
      <c r="I50" s="85">
        <v>0</v>
      </c>
      <c r="J50" s="85">
        <v>0</v>
      </c>
      <c r="K50" s="85">
        <v>0</v>
      </c>
      <c r="L50" s="85">
        <v>0</v>
      </c>
      <c r="M50" s="85">
        <v>0</v>
      </c>
      <c r="N50" s="85">
        <v>0</v>
      </c>
      <c r="O50" s="85">
        <v>0</v>
      </c>
      <c r="P50" s="85">
        <v>0</v>
      </c>
      <c r="Q50" s="85">
        <v>0</v>
      </c>
      <c r="R50" s="85">
        <v>0</v>
      </c>
      <c r="S50" s="85">
        <v>0</v>
      </c>
      <c r="T50" s="85">
        <v>0</v>
      </c>
      <c r="U50" s="86"/>
      <c r="V50" s="86"/>
      <c r="W50" s="86"/>
      <c r="X50" s="86"/>
      <c r="Y50" s="86"/>
      <c r="Z50" s="86"/>
      <c r="AA50" s="86"/>
      <c r="AB50" s="86"/>
      <c r="AC50" s="86"/>
      <c r="AD50" s="86"/>
    </row>
    <row r="51" spans="1:30" x14ac:dyDescent="0.25">
      <c r="A51" s="81">
        <v>45</v>
      </c>
      <c r="B51" s="82" t="s">
        <v>76</v>
      </c>
      <c r="C51" s="83"/>
      <c r="D51" s="83"/>
      <c r="E51" s="83"/>
      <c r="F51" s="83"/>
      <c r="G51" s="84">
        <v>0</v>
      </c>
      <c r="H51" s="85">
        <v>0</v>
      </c>
      <c r="I51" s="85">
        <v>0</v>
      </c>
      <c r="J51" s="85">
        <v>0</v>
      </c>
      <c r="K51" s="85">
        <v>0</v>
      </c>
      <c r="L51" s="85">
        <v>0</v>
      </c>
      <c r="M51" s="85">
        <v>0</v>
      </c>
      <c r="N51" s="85">
        <v>0</v>
      </c>
      <c r="O51" s="85">
        <v>0</v>
      </c>
      <c r="P51" s="85">
        <v>0</v>
      </c>
      <c r="Q51" s="85">
        <v>0</v>
      </c>
      <c r="R51" s="85">
        <v>0</v>
      </c>
      <c r="S51" s="85">
        <v>0</v>
      </c>
      <c r="T51" s="85">
        <v>0</v>
      </c>
      <c r="U51" s="86"/>
      <c r="V51" s="86"/>
      <c r="W51" s="86"/>
      <c r="X51" s="86"/>
      <c r="Y51" s="86"/>
      <c r="Z51" s="86"/>
      <c r="AA51" s="86"/>
      <c r="AB51" s="86"/>
      <c r="AC51" s="86"/>
      <c r="AD51" s="86"/>
    </row>
    <row r="52" spans="1:30" x14ac:dyDescent="0.25">
      <c r="A52" s="81">
        <v>46</v>
      </c>
      <c r="B52" s="82" t="s">
        <v>77</v>
      </c>
      <c r="C52" s="83"/>
      <c r="D52" s="83"/>
      <c r="E52" s="83"/>
      <c r="F52" s="83"/>
      <c r="G52" s="84">
        <v>0</v>
      </c>
      <c r="H52" s="85">
        <v>0</v>
      </c>
      <c r="I52" s="85">
        <v>0</v>
      </c>
      <c r="J52" s="85">
        <v>0</v>
      </c>
      <c r="K52" s="85">
        <v>0</v>
      </c>
      <c r="L52" s="85">
        <v>0</v>
      </c>
      <c r="M52" s="85">
        <v>0</v>
      </c>
      <c r="N52" s="85">
        <v>0</v>
      </c>
      <c r="O52" s="85">
        <v>0</v>
      </c>
      <c r="P52" s="85">
        <v>0</v>
      </c>
      <c r="Q52" s="85">
        <v>0</v>
      </c>
      <c r="R52" s="85">
        <v>0</v>
      </c>
      <c r="S52" s="85">
        <v>0</v>
      </c>
      <c r="T52" s="85">
        <v>0</v>
      </c>
      <c r="U52" s="86"/>
      <c r="V52" s="86"/>
      <c r="W52" s="86"/>
      <c r="X52" s="86"/>
      <c r="Y52" s="86"/>
      <c r="Z52" s="86"/>
      <c r="AA52" s="86"/>
      <c r="AB52" s="86"/>
      <c r="AC52" s="86"/>
      <c r="AD52" s="86"/>
    </row>
    <row r="53" spans="1:30" x14ac:dyDescent="0.25">
      <c r="A53" s="81">
        <v>47</v>
      </c>
      <c r="B53" s="82" t="s">
        <v>78</v>
      </c>
      <c r="C53" s="83"/>
      <c r="D53" s="83"/>
      <c r="E53" s="83"/>
      <c r="F53" s="83"/>
      <c r="G53" s="84">
        <v>0</v>
      </c>
      <c r="H53" s="85">
        <v>0</v>
      </c>
      <c r="I53" s="85">
        <v>0</v>
      </c>
      <c r="J53" s="85">
        <v>0</v>
      </c>
      <c r="K53" s="85">
        <v>0</v>
      </c>
      <c r="L53" s="85">
        <v>0</v>
      </c>
      <c r="M53" s="85">
        <v>0</v>
      </c>
      <c r="N53" s="85">
        <v>0</v>
      </c>
      <c r="O53" s="85">
        <v>0</v>
      </c>
      <c r="P53" s="85">
        <v>0</v>
      </c>
      <c r="Q53" s="85">
        <v>0</v>
      </c>
      <c r="R53" s="85">
        <v>0</v>
      </c>
      <c r="S53" s="85">
        <v>0</v>
      </c>
      <c r="T53" s="85">
        <v>0</v>
      </c>
      <c r="U53" s="86"/>
      <c r="V53" s="86"/>
      <c r="W53" s="86"/>
      <c r="X53" s="86"/>
      <c r="Y53" s="86"/>
      <c r="Z53" s="86"/>
      <c r="AA53" s="86"/>
      <c r="AB53" s="86"/>
      <c r="AC53" s="86"/>
      <c r="AD53" s="86"/>
    </row>
    <row r="54" spans="1:30" x14ac:dyDescent="0.25">
      <c r="A54" s="81">
        <v>48</v>
      </c>
      <c r="B54" s="82" t="s">
        <v>79</v>
      </c>
      <c r="C54" s="83"/>
      <c r="D54" s="83"/>
      <c r="E54" s="83"/>
      <c r="F54" s="83"/>
      <c r="G54" s="84">
        <v>0</v>
      </c>
      <c r="H54" s="85">
        <v>0</v>
      </c>
      <c r="I54" s="85">
        <v>0</v>
      </c>
      <c r="J54" s="85">
        <v>0</v>
      </c>
      <c r="K54" s="85">
        <v>0</v>
      </c>
      <c r="L54" s="85">
        <v>0</v>
      </c>
      <c r="M54" s="85">
        <v>0</v>
      </c>
      <c r="N54" s="85">
        <v>0</v>
      </c>
      <c r="O54" s="85">
        <v>0</v>
      </c>
      <c r="P54" s="85">
        <v>0</v>
      </c>
      <c r="Q54" s="85">
        <v>0</v>
      </c>
      <c r="R54" s="85">
        <v>0</v>
      </c>
      <c r="S54" s="85">
        <v>0</v>
      </c>
      <c r="T54" s="85">
        <v>0</v>
      </c>
      <c r="U54" s="86"/>
      <c r="V54" s="86"/>
      <c r="W54" s="86"/>
      <c r="X54" s="86"/>
      <c r="Y54" s="86"/>
      <c r="Z54" s="86"/>
      <c r="AA54" s="86"/>
      <c r="AB54" s="86"/>
      <c r="AC54" s="86"/>
      <c r="AD54" s="86"/>
    </row>
    <row r="55" spans="1:30" x14ac:dyDescent="0.25">
      <c r="A55" s="81">
        <v>49</v>
      </c>
      <c r="B55" s="82" t="s">
        <v>80</v>
      </c>
      <c r="C55" s="83"/>
      <c r="D55" s="83"/>
      <c r="E55" s="83"/>
      <c r="F55" s="83"/>
      <c r="G55" s="84">
        <v>0</v>
      </c>
      <c r="H55" s="85">
        <v>0</v>
      </c>
      <c r="I55" s="85">
        <v>0</v>
      </c>
      <c r="J55" s="85">
        <v>0</v>
      </c>
      <c r="K55" s="85">
        <v>0</v>
      </c>
      <c r="L55" s="85">
        <v>0</v>
      </c>
      <c r="M55" s="85">
        <v>0</v>
      </c>
      <c r="N55" s="85">
        <v>0</v>
      </c>
      <c r="O55" s="85">
        <v>0</v>
      </c>
      <c r="P55" s="85">
        <v>0</v>
      </c>
      <c r="Q55" s="85">
        <v>0</v>
      </c>
      <c r="R55" s="85">
        <v>0</v>
      </c>
      <c r="S55" s="85">
        <v>0</v>
      </c>
      <c r="T55" s="85">
        <v>0</v>
      </c>
      <c r="U55" s="86"/>
      <c r="V55" s="86"/>
      <c r="W55" s="86"/>
      <c r="X55" s="86"/>
      <c r="Y55" s="86"/>
      <c r="Z55" s="86"/>
      <c r="AA55" s="86"/>
      <c r="AB55" s="86"/>
      <c r="AC55" s="86"/>
      <c r="AD55" s="86"/>
    </row>
    <row r="56" spans="1:30" x14ac:dyDescent="0.25">
      <c r="A56" s="81">
        <v>50</v>
      </c>
      <c r="B56" s="82" t="s">
        <v>81</v>
      </c>
      <c r="C56" s="83"/>
      <c r="D56" s="83"/>
      <c r="E56" s="83"/>
      <c r="F56" s="83"/>
      <c r="G56" s="84">
        <v>0</v>
      </c>
      <c r="H56" s="85">
        <v>0</v>
      </c>
      <c r="I56" s="85">
        <v>0</v>
      </c>
      <c r="J56" s="85">
        <v>0</v>
      </c>
      <c r="K56" s="85">
        <v>0</v>
      </c>
      <c r="L56" s="85">
        <v>0</v>
      </c>
      <c r="M56" s="85">
        <v>0</v>
      </c>
      <c r="N56" s="85">
        <v>0</v>
      </c>
      <c r="O56" s="85">
        <v>0</v>
      </c>
      <c r="P56" s="85">
        <v>0</v>
      </c>
      <c r="Q56" s="85">
        <v>0</v>
      </c>
      <c r="R56" s="85">
        <v>0</v>
      </c>
      <c r="S56" s="85">
        <v>0</v>
      </c>
      <c r="T56" s="85">
        <v>0</v>
      </c>
      <c r="U56" s="86"/>
      <c r="V56" s="86"/>
      <c r="W56" s="86"/>
      <c r="X56" s="86"/>
      <c r="Y56" s="86"/>
      <c r="Z56" s="86"/>
      <c r="AA56" s="86"/>
      <c r="AB56" s="86"/>
      <c r="AC56" s="86"/>
      <c r="AD56" s="86"/>
    </row>
    <row r="57" spans="1:30" x14ac:dyDescent="0.25">
      <c r="A57" s="81">
        <v>51</v>
      </c>
      <c r="B57" s="82" t="s">
        <v>82</v>
      </c>
      <c r="C57" s="83"/>
      <c r="D57" s="83"/>
      <c r="E57" s="83"/>
      <c r="F57" s="83"/>
      <c r="G57" s="84">
        <v>0</v>
      </c>
      <c r="H57" s="85">
        <v>0</v>
      </c>
      <c r="I57" s="85">
        <v>0</v>
      </c>
      <c r="J57" s="85">
        <v>0</v>
      </c>
      <c r="K57" s="85">
        <v>0</v>
      </c>
      <c r="L57" s="85">
        <v>0</v>
      </c>
      <c r="M57" s="85">
        <v>0</v>
      </c>
      <c r="N57" s="85">
        <v>0</v>
      </c>
      <c r="O57" s="85">
        <v>0</v>
      </c>
      <c r="P57" s="85">
        <v>0</v>
      </c>
      <c r="Q57" s="85">
        <v>0</v>
      </c>
      <c r="R57" s="85">
        <v>0</v>
      </c>
      <c r="S57" s="85">
        <v>0</v>
      </c>
      <c r="T57" s="85">
        <v>0</v>
      </c>
      <c r="U57" s="86"/>
      <c r="V57" s="86"/>
      <c r="W57" s="86"/>
      <c r="X57" s="86"/>
      <c r="Y57" s="86"/>
      <c r="Z57" s="86"/>
      <c r="AA57" s="86"/>
      <c r="AB57" s="86"/>
      <c r="AC57" s="86"/>
      <c r="AD57" s="86"/>
    </row>
    <row r="58" spans="1:30" x14ac:dyDescent="0.25">
      <c r="A58" s="81">
        <v>52</v>
      </c>
      <c r="B58" s="82" t="s">
        <v>83</v>
      </c>
      <c r="C58" s="83"/>
      <c r="D58" s="83"/>
      <c r="E58" s="83"/>
      <c r="F58" s="83"/>
      <c r="G58" s="84">
        <v>0</v>
      </c>
      <c r="H58" s="85">
        <v>0</v>
      </c>
      <c r="I58" s="85">
        <v>0</v>
      </c>
      <c r="J58" s="85">
        <v>0</v>
      </c>
      <c r="K58" s="85">
        <v>0</v>
      </c>
      <c r="L58" s="85">
        <v>0</v>
      </c>
      <c r="M58" s="85">
        <v>0</v>
      </c>
      <c r="N58" s="85">
        <v>0</v>
      </c>
      <c r="O58" s="85">
        <v>0</v>
      </c>
      <c r="P58" s="85">
        <v>0</v>
      </c>
      <c r="Q58" s="85">
        <v>0</v>
      </c>
      <c r="R58" s="85">
        <v>0</v>
      </c>
      <c r="S58" s="85">
        <v>0</v>
      </c>
      <c r="T58" s="85">
        <v>0</v>
      </c>
      <c r="U58" s="86"/>
      <c r="V58" s="86"/>
      <c r="W58" s="86"/>
      <c r="X58" s="86"/>
      <c r="Y58" s="86"/>
      <c r="Z58" s="86"/>
      <c r="AA58" s="86"/>
      <c r="AB58" s="86"/>
      <c r="AC58" s="86"/>
      <c r="AD58" s="86"/>
    </row>
    <row r="59" spans="1:30" x14ac:dyDescent="0.25">
      <c r="A59" s="81">
        <v>53</v>
      </c>
      <c r="B59" s="82" t="s">
        <v>84</v>
      </c>
      <c r="C59" s="83"/>
      <c r="D59" s="83"/>
      <c r="E59" s="83"/>
      <c r="F59" s="83"/>
      <c r="G59" s="84">
        <v>0</v>
      </c>
      <c r="H59" s="85">
        <v>0</v>
      </c>
      <c r="I59" s="85">
        <v>0</v>
      </c>
      <c r="J59" s="85">
        <v>0</v>
      </c>
      <c r="K59" s="85">
        <v>0</v>
      </c>
      <c r="L59" s="85">
        <v>0</v>
      </c>
      <c r="M59" s="85">
        <v>0</v>
      </c>
      <c r="N59" s="85">
        <v>0</v>
      </c>
      <c r="O59" s="85">
        <v>0</v>
      </c>
      <c r="P59" s="85">
        <v>0</v>
      </c>
      <c r="Q59" s="85">
        <v>0</v>
      </c>
      <c r="R59" s="85">
        <v>0</v>
      </c>
      <c r="S59" s="85">
        <v>0</v>
      </c>
      <c r="T59" s="85">
        <v>0</v>
      </c>
      <c r="U59" s="86"/>
      <c r="V59" s="86"/>
      <c r="W59" s="86"/>
      <c r="X59" s="86"/>
      <c r="Y59" s="86"/>
      <c r="Z59" s="86"/>
      <c r="AA59" s="86"/>
      <c r="AB59" s="86"/>
      <c r="AC59" s="86"/>
      <c r="AD59" s="86"/>
    </row>
    <row r="60" spans="1:30" x14ac:dyDescent="0.25">
      <c r="A60" s="81">
        <v>54</v>
      </c>
      <c r="B60" s="87" t="s">
        <v>85</v>
      </c>
      <c r="C60" s="83"/>
      <c r="D60" s="83"/>
      <c r="E60" s="83"/>
      <c r="F60" s="83"/>
      <c r="G60" s="84">
        <v>0</v>
      </c>
      <c r="H60" s="85">
        <v>0</v>
      </c>
      <c r="I60" s="85">
        <v>0</v>
      </c>
      <c r="J60" s="85">
        <v>0</v>
      </c>
      <c r="K60" s="85">
        <v>0</v>
      </c>
      <c r="L60" s="85">
        <v>0</v>
      </c>
      <c r="M60" s="85">
        <v>0</v>
      </c>
      <c r="N60" s="85">
        <v>0</v>
      </c>
      <c r="O60" s="85">
        <v>0</v>
      </c>
      <c r="P60" s="85">
        <v>0</v>
      </c>
      <c r="Q60" s="85">
        <v>0</v>
      </c>
      <c r="R60" s="85">
        <v>0</v>
      </c>
      <c r="S60" s="85">
        <v>0</v>
      </c>
      <c r="T60" s="85">
        <v>0</v>
      </c>
      <c r="U60" s="86"/>
      <c r="V60" s="86"/>
      <c r="W60" s="86"/>
      <c r="X60" s="86"/>
      <c r="Y60" s="86"/>
      <c r="Z60" s="86"/>
      <c r="AA60" s="86"/>
      <c r="AB60" s="86"/>
      <c r="AC60" s="86"/>
      <c r="AD60" s="86"/>
    </row>
    <row r="61" spans="1:30" x14ac:dyDescent="0.25">
      <c r="A61" s="81">
        <v>55</v>
      </c>
      <c r="B61" s="87" t="s">
        <v>86</v>
      </c>
      <c r="C61" s="83"/>
      <c r="D61" s="83"/>
      <c r="E61" s="83"/>
      <c r="F61" s="83"/>
      <c r="G61" s="84">
        <v>0</v>
      </c>
      <c r="H61" s="85">
        <v>0</v>
      </c>
      <c r="I61" s="85">
        <v>0</v>
      </c>
      <c r="J61" s="85">
        <v>0</v>
      </c>
      <c r="K61" s="85">
        <v>0</v>
      </c>
      <c r="L61" s="85">
        <v>0</v>
      </c>
      <c r="M61" s="85">
        <v>0</v>
      </c>
      <c r="N61" s="85">
        <v>0</v>
      </c>
      <c r="O61" s="85">
        <v>0</v>
      </c>
      <c r="P61" s="85">
        <v>0</v>
      </c>
      <c r="Q61" s="85">
        <v>0</v>
      </c>
      <c r="R61" s="85">
        <v>0</v>
      </c>
      <c r="S61" s="85">
        <v>0</v>
      </c>
      <c r="T61" s="85">
        <v>0</v>
      </c>
      <c r="U61" s="86"/>
      <c r="V61" s="86"/>
      <c r="W61" s="86"/>
      <c r="X61" s="86"/>
      <c r="Y61" s="86"/>
      <c r="Z61" s="86"/>
      <c r="AA61" s="86"/>
      <c r="AB61" s="86"/>
      <c r="AC61" s="86"/>
      <c r="AD61" s="86"/>
    </row>
    <row r="62" spans="1:30" x14ac:dyDescent="0.25">
      <c r="A62" s="81">
        <v>56</v>
      </c>
      <c r="B62" s="87" t="s">
        <v>87</v>
      </c>
      <c r="C62" s="83"/>
      <c r="D62" s="83"/>
      <c r="E62" s="83"/>
      <c r="F62" s="83"/>
      <c r="G62" s="84">
        <v>0</v>
      </c>
      <c r="H62" s="85">
        <v>0</v>
      </c>
      <c r="I62" s="85">
        <v>0</v>
      </c>
      <c r="J62" s="85">
        <v>0</v>
      </c>
      <c r="K62" s="85">
        <v>0</v>
      </c>
      <c r="L62" s="85">
        <v>0</v>
      </c>
      <c r="M62" s="85">
        <v>0</v>
      </c>
      <c r="N62" s="85">
        <v>0</v>
      </c>
      <c r="O62" s="85">
        <v>0</v>
      </c>
      <c r="P62" s="85">
        <v>0</v>
      </c>
      <c r="Q62" s="85">
        <v>0</v>
      </c>
      <c r="R62" s="85">
        <v>0</v>
      </c>
      <c r="S62" s="85">
        <v>0</v>
      </c>
      <c r="T62" s="85">
        <v>0</v>
      </c>
      <c r="U62" s="86"/>
      <c r="V62" s="86"/>
      <c r="W62" s="86"/>
      <c r="X62" s="86"/>
      <c r="Y62" s="86"/>
      <c r="Z62" s="86"/>
      <c r="AA62" s="86"/>
      <c r="AB62" s="86"/>
      <c r="AC62" s="86"/>
      <c r="AD62" s="86"/>
    </row>
    <row r="63" spans="1:30" x14ac:dyDescent="0.25">
      <c r="A63" s="81">
        <v>57</v>
      </c>
      <c r="B63" s="87" t="s">
        <v>88</v>
      </c>
      <c r="C63" s="83"/>
      <c r="D63" s="83"/>
      <c r="E63" s="83"/>
      <c r="F63" s="83"/>
      <c r="G63" s="84">
        <v>0</v>
      </c>
      <c r="H63" s="85">
        <v>0</v>
      </c>
      <c r="I63" s="85">
        <v>0</v>
      </c>
      <c r="J63" s="85">
        <v>0</v>
      </c>
      <c r="K63" s="85">
        <v>0</v>
      </c>
      <c r="L63" s="85">
        <v>0</v>
      </c>
      <c r="M63" s="85">
        <v>0</v>
      </c>
      <c r="N63" s="85">
        <v>0</v>
      </c>
      <c r="O63" s="85">
        <v>0</v>
      </c>
      <c r="P63" s="85">
        <v>0</v>
      </c>
      <c r="Q63" s="85">
        <v>0</v>
      </c>
      <c r="R63" s="85">
        <v>0</v>
      </c>
      <c r="S63" s="85">
        <v>0</v>
      </c>
      <c r="T63" s="85">
        <v>0</v>
      </c>
      <c r="U63" s="86"/>
      <c r="V63" s="86"/>
      <c r="W63" s="86"/>
      <c r="X63" s="86"/>
      <c r="Y63" s="86"/>
      <c r="Z63" s="86"/>
      <c r="AA63" s="86"/>
      <c r="AB63" s="86"/>
      <c r="AC63" s="86"/>
      <c r="AD63" s="86"/>
    </row>
    <row r="64" spans="1:30" x14ac:dyDescent="0.25">
      <c r="A64" s="81">
        <v>58</v>
      </c>
      <c r="B64" s="87" t="s">
        <v>89</v>
      </c>
      <c r="C64" s="83"/>
      <c r="D64" s="83"/>
      <c r="E64" s="83"/>
      <c r="F64" s="83"/>
      <c r="G64" s="84">
        <v>0</v>
      </c>
      <c r="H64" s="85">
        <v>0</v>
      </c>
      <c r="I64" s="85">
        <v>0</v>
      </c>
      <c r="J64" s="85">
        <v>0</v>
      </c>
      <c r="K64" s="85">
        <v>0</v>
      </c>
      <c r="L64" s="85">
        <v>0</v>
      </c>
      <c r="M64" s="85">
        <v>0</v>
      </c>
      <c r="N64" s="85">
        <v>0</v>
      </c>
      <c r="O64" s="85">
        <v>0</v>
      </c>
      <c r="P64" s="85">
        <v>0</v>
      </c>
      <c r="Q64" s="85">
        <v>0</v>
      </c>
      <c r="R64" s="85">
        <v>0</v>
      </c>
      <c r="S64" s="85">
        <v>0</v>
      </c>
      <c r="T64" s="85">
        <v>0</v>
      </c>
      <c r="U64" s="86"/>
      <c r="V64" s="86"/>
      <c r="W64" s="86"/>
      <c r="X64" s="86"/>
      <c r="Y64" s="86"/>
      <c r="Z64" s="86"/>
      <c r="AA64" s="86"/>
      <c r="AB64" s="86"/>
      <c r="AC64" s="86"/>
      <c r="AD64" s="86"/>
    </row>
    <row r="65" spans="1:30" x14ac:dyDescent="0.25">
      <c r="A65" s="81"/>
      <c r="B65" s="87"/>
      <c r="C65" s="83"/>
      <c r="D65" s="83"/>
      <c r="E65" s="83"/>
      <c r="F65" s="83"/>
      <c r="G65" s="84"/>
      <c r="H65" s="85"/>
      <c r="I65" s="85"/>
      <c r="J65" s="85"/>
      <c r="K65" s="85"/>
      <c r="L65" s="85"/>
      <c r="M65" s="85"/>
      <c r="N65" s="85"/>
      <c r="O65" s="85"/>
      <c r="P65" s="85"/>
      <c r="Q65" s="85"/>
      <c r="R65" s="85"/>
      <c r="S65" s="85"/>
      <c r="T65" s="85"/>
      <c r="U65" s="86"/>
      <c r="V65" s="86"/>
      <c r="W65" s="86"/>
      <c r="X65" s="86"/>
      <c r="Y65" s="86"/>
      <c r="Z65" s="86"/>
      <c r="AA65" s="86"/>
      <c r="AB65" s="86"/>
      <c r="AC65" s="86"/>
      <c r="AD65" s="86"/>
    </row>
    <row r="66" spans="1:30" s="15" customFormat="1" ht="15" customHeight="1" x14ac:dyDescent="0.25">
      <c r="A66" s="88"/>
      <c r="B66" s="89" t="s">
        <v>90</v>
      </c>
      <c r="C66" s="83">
        <f>SUM(C7:C100)</f>
        <v>0</v>
      </c>
      <c r="D66" s="83">
        <f>SUM(D7:D100)</f>
        <v>0</v>
      </c>
      <c r="E66" s="83" t="e">
        <f>C66/(C66+D66)</f>
        <v>#DIV/0!</v>
      </c>
      <c r="F66" s="83" t="e">
        <f>1-E66</f>
        <v>#DIV/0!</v>
      </c>
      <c r="G66" s="90">
        <f t="shared" ref="G66:T66" si="0">SUM(G7:G65)</f>
        <v>774980</v>
      </c>
      <c r="H66" s="91">
        <f t="shared" si="0"/>
        <v>1036906880</v>
      </c>
      <c r="I66" s="91">
        <f t="shared" si="0"/>
        <v>86408906</v>
      </c>
      <c r="J66" s="91">
        <f t="shared" si="0"/>
        <v>86408904</v>
      </c>
      <c r="K66" s="91">
        <f t="shared" si="0"/>
        <v>86408907</v>
      </c>
      <c r="L66" s="91">
        <f t="shared" si="0"/>
        <v>86408908</v>
      </c>
      <c r="M66" s="91">
        <f t="shared" si="0"/>
        <v>86408906</v>
      </c>
      <c r="N66" s="91">
        <f t="shared" si="0"/>
        <v>86408908</v>
      </c>
      <c r="O66" s="91">
        <f t="shared" si="0"/>
        <v>86408906</v>
      </c>
      <c r="P66" s="91">
        <f t="shared" si="0"/>
        <v>86408908</v>
      </c>
      <c r="Q66" s="91">
        <f t="shared" si="0"/>
        <v>86408907</v>
      </c>
      <c r="R66" s="91">
        <f t="shared" si="0"/>
        <v>86408907</v>
      </c>
      <c r="S66" s="91">
        <f t="shared" si="0"/>
        <v>86408906</v>
      </c>
      <c r="T66" s="91">
        <f t="shared" si="0"/>
        <v>86408907</v>
      </c>
      <c r="U66" s="91">
        <f t="shared" ref="U66:AD66" si="1">SUM(U7:U100)</f>
        <v>0</v>
      </c>
      <c r="V66" s="91">
        <f t="shared" si="1"/>
        <v>0</v>
      </c>
      <c r="W66" s="91">
        <f t="shared" si="1"/>
        <v>0</v>
      </c>
      <c r="X66" s="91">
        <f t="shared" si="1"/>
        <v>0</v>
      </c>
      <c r="Y66" s="91">
        <f t="shared" si="1"/>
        <v>0</v>
      </c>
      <c r="Z66" s="91">
        <f t="shared" si="1"/>
        <v>0</v>
      </c>
      <c r="AA66" s="91">
        <f t="shared" si="1"/>
        <v>0</v>
      </c>
      <c r="AB66" s="91">
        <f t="shared" si="1"/>
        <v>0</v>
      </c>
      <c r="AC66" s="91">
        <f t="shared" si="1"/>
        <v>0</v>
      </c>
      <c r="AD66" s="91">
        <f t="shared" si="1"/>
        <v>0</v>
      </c>
    </row>
    <row r="68" spans="1:30" x14ac:dyDescent="0.25">
      <c r="C68" s="26"/>
      <c r="D68" s="26"/>
      <c r="E68" s="26"/>
      <c r="F68" s="26"/>
    </row>
  </sheetData>
  <sheetProtection formatCells="0" formatColumns="0" formatRows="0" insertColumns="0" insertRows="0" insertHyperlinks="0" deleteColumns="0" deleteRows="0" sort="0" autoFilter="0" pivotTables="0"/>
  <autoFilter ref="A6:T6"/>
  <mergeCells count="18">
    <mergeCell ref="U4:Y4"/>
    <mergeCell ref="Z4:AD4"/>
    <mergeCell ref="AA5:AD5"/>
    <mergeCell ref="I4:T4"/>
    <mergeCell ref="U5:U6"/>
    <mergeCell ref="V5:Y5"/>
    <mergeCell ref="Z5:Z6"/>
    <mergeCell ref="I5:K5"/>
    <mergeCell ref="L5:N5"/>
    <mergeCell ref="O5:Q5"/>
    <mergeCell ref="R5:T5"/>
    <mergeCell ref="A4:A6"/>
    <mergeCell ref="B4:B6"/>
    <mergeCell ref="C4:F4"/>
    <mergeCell ref="G4:G6"/>
    <mergeCell ref="H4:H6"/>
    <mergeCell ref="C5:D5"/>
    <mergeCell ref="E5:F5"/>
  </mergeCells>
  <pageMargins left="0.11811023622047" right="0.11811023622047" top="0.74803149606299002" bottom="0.74803149606299002" header="0.31496062992126" footer="0.31496062992126"/>
  <pageSetup paperSize="9" scale="40" fitToHeight="2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W68"/>
  <sheetViews>
    <sheetView zoomScale="68" zoomScaleNormal="68" workbookViewId="0">
      <pane xSplit="6" ySplit="6" topLeftCell="H7" activePane="bottomRight" state="frozen"/>
      <selection pane="topRight"/>
      <selection pane="bottomLeft"/>
      <selection pane="bottomRight" activeCell="L83" sqref="L83"/>
    </sheetView>
  </sheetViews>
  <sheetFormatPr defaultColWidth="9.140625" defaultRowHeight="15.75" x14ac:dyDescent="0.25"/>
  <cols>
    <col min="1" max="1" width="9.140625" style="4"/>
    <col min="2" max="2" width="50.85546875" style="7" customWidth="1"/>
    <col min="3" max="4" width="13.85546875" style="7" hidden="1" customWidth="1"/>
    <col min="5" max="5" width="15.42578125" style="7" hidden="1" customWidth="1"/>
    <col min="6" max="6" width="13.85546875" style="7" hidden="1" customWidth="1"/>
    <col min="7" max="7" width="15.5703125" style="34" hidden="1" customWidth="1"/>
    <col min="8" max="8" width="20.28515625" style="47" customWidth="1"/>
    <col min="9" max="9" width="25.140625" style="47" customWidth="1"/>
    <col min="10" max="24" width="20.28515625" style="47" customWidth="1"/>
    <col min="25" max="25" width="20.28515625" style="48" customWidth="1"/>
    <col min="26" max="28" width="20.28515625" style="47" customWidth="1"/>
    <col min="29" max="38" width="19.7109375" style="48" customWidth="1"/>
    <col min="39" max="48" width="19.7109375" style="48" hidden="1" customWidth="1"/>
    <col min="49" max="49" width="9.140625" style="4"/>
  </cols>
  <sheetData>
    <row r="1" spans="1:48" x14ac:dyDescent="0.25">
      <c r="AL1" s="49" t="s">
        <v>91</v>
      </c>
    </row>
    <row r="3" spans="1:48" ht="15.75" customHeight="1" x14ac:dyDescent="0.25">
      <c r="B3" s="5" t="s">
        <v>92</v>
      </c>
      <c r="C3" s="5"/>
      <c r="D3" s="5"/>
      <c r="E3" s="5"/>
      <c r="F3" s="5"/>
      <c r="G3" s="5"/>
      <c r="H3" s="50"/>
      <c r="I3" s="50"/>
      <c r="J3" s="50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  <c r="V3" s="50"/>
      <c r="W3" s="50"/>
      <c r="X3" s="50"/>
      <c r="Y3" s="50"/>
      <c r="Z3" s="50"/>
      <c r="AA3" s="50"/>
      <c r="AB3" s="50"/>
      <c r="AC3" s="50"/>
      <c r="AD3" s="50"/>
      <c r="AE3" s="50"/>
      <c r="AF3" s="50"/>
      <c r="AG3" s="50"/>
      <c r="AH3" s="50"/>
      <c r="AI3" s="50"/>
      <c r="AJ3" s="50"/>
      <c r="AK3" s="50"/>
      <c r="AL3" s="50"/>
    </row>
    <row r="4" spans="1:48" ht="37.5" customHeight="1" x14ac:dyDescent="0.25">
      <c r="A4" s="126" t="s">
        <v>2</v>
      </c>
      <c r="B4" s="117" t="s">
        <v>3</v>
      </c>
      <c r="C4" s="122" t="s">
        <v>4</v>
      </c>
      <c r="D4" s="123"/>
      <c r="E4" s="123"/>
      <c r="F4" s="117"/>
      <c r="G4" s="127" t="s">
        <v>93</v>
      </c>
      <c r="H4" s="118" t="s">
        <v>6</v>
      </c>
      <c r="I4" s="122" t="s">
        <v>94</v>
      </c>
      <c r="J4" s="123"/>
      <c r="K4" s="123"/>
      <c r="L4" s="123"/>
      <c r="M4" s="123"/>
      <c r="N4" s="123"/>
      <c r="O4" s="123"/>
      <c r="P4" s="123"/>
      <c r="Q4" s="123"/>
      <c r="R4" s="123"/>
      <c r="S4" s="123"/>
      <c r="T4" s="123"/>
      <c r="U4" s="123"/>
      <c r="V4" s="123"/>
      <c r="W4" s="123"/>
      <c r="X4" s="123"/>
      <c r="Y4" s="123"/>
      <c r="Z4" s="117"/>
      <c r="AA4" s="119" t="s">
        <v>7</v>
      </c>
      <c r="AB4" s="120"/>
      <c r="AC4" s="120"/>
      <c r="AD4" s="120"/>
      <c r="AE4" s="120"/>
      <c r="AF4" s="120"/>
      <c r="AG4" s="120"/>
      <c r="AH4" s="120"/>
      <c r="AI4" s="120"/>
      <c r="AJ4" s="120"/>
      <c r="AK4" s="120"/>
      <c r="AL4" s="121"/>
      <c r="AM4" s="128" t="s">
        <v>95</v>
      </c>
      <c r="AN4" s="128"/>
      <c r="AO4" s="128"/>
      <c r="AP4" s="128"/>
      <c r="AQ4" s="128"/>
      <c r="AR4" s="112" t="s">
        <v>96</v>
      </c>
      <c r="AS4" s="113"/>
      <c r="AT4" s="113"/>
      <c r="AU4" s="113"/>
      <c r="AV4" s="114"/>
    </row>
    <row r="5" spans="1:48" s="35" customFormat="1" ht="68.25" customHeight="1" x14ac:dyDescent="0.2">
      <c r="A5" s="126"/>
      <c r="B5" s="117"/>
      <c r="C5" s="128" t="s">
        <v>10</v>
      </c>
      <c r="D5" s="128"/>
      <c r="E5" s="112" t="s">
        <v>11</v>
      </c>
      <c r="F5" s="114"/>
      <c r="G5" s="127"/>
      <c r="H5" s="118"/>
      <c r="I5" s="124" t="s">
        <v>97</v>
      </c>
      <c r="J5" s="124" t="s">
        <v>98</v>
      </c>
      <c r="K5" s="122" t="s">
        <v>99</v>
      </c>
      <c r="L5" s="123"/>
      <c r="M5" s="123"/>
      <c r="N5" s="123"/>
      <c r="O5" s="123"/>
      <c r="P5" s="123"/>
      <c r="Q5" s="123"/>
      <c r="R5" s="123"/>
      <c r="S5" s="123"/>
      <c r="T5" s="123"/>
      <c r="U5" s="123"/>
      <c r="V5" s="123"/>
      <c r="W5" s="123"/>
      <c r="X5" s="123"/>
      <c r="Y5" s="123"/>
      <c r="Z5" s="117"/>
      <c r="AA5" s="118" t="s">
        <v>12</v>
      </c>
      <c r="AB5" s="118"/>
      <c r="AC5" s="118"/>
      <c r="AD5" s="118" t="s">
        <v>13</v>
      </c>
      <c r="AE5" s="118"/>
      <c r="AF5" s="118"/>
      <c r="AG5" s="118" t="s">
        <v>14</v>
      </c>
      <c r="AH5" s="118"/>
      <c r="AI5" s="118"/>
      <c r="AJ5" s="118" t="s">
        <v>15</v>
      </c>
      <c r="AK5" s="118"/>
      <c r="AL5" s="118"/>
      <c r="AM5" s="129" t="s">
        <v>6</v>
      </c>
      <c r="AN5" s="119" t="s">
        <v>17</v>
      </c>
      <c r="AO5" s="120"/>
      <c r="AP5" s="120"/>
      <c r="AQ5" s="121"/>
      <c r="AR5" s="115" t="s">
        <v>6</v>
      </c>
      <c r="AS5" s="119" t="s">
        <v>17</v>
      </c>
      <c r="AT5" s="120"/>
      <c r="AU5" s="120"/>
      <c r="AV5" s="121"/>
    </row>
    <row r="6" spans="1:48" s="37" customFormat="1" ht="62.25" customHeight="1" x14ac:dyDescent="0.2">
      <c r="A6" s="126"/>
      <c r="B6" s="117"/>
      <c r="C6" s="36" t="s">
        <v>18</v>
      </c>
      <c r="D6" s="36" t="s">
        <v>19</v>
      </c>
      <c r="E6" s="36" t="s">
        <v>18</v>
      </c>
      <c r="F6" s="36" t="s">
        <v>19</v>
      </c>
      <c r="G6" s="127"/>
      <c r="H6" s="118"/>
      <c r="I6" s="125"/>
      <c r="J6" s="125"/>
      <c r="K6" s="61" t="s">
        <v>100</v>
      </c>
      <c r="L6" s="61" t="s">
        <v>101</v>
      </c>
      <c r="M6" s="101" t="s">
        <v>102</v>
      </c>
      <c r="N6" s="100" t="s">
        <v>103</v>
      </c>
      <c r="O6" s="100" t="s">
        <v>104</v>
      </c>
      <c r="P6" s="100" t="s">
        <v>105</v>
      </c>
      <c r="Q6" s="100" t="s">
        <v>106</v>
      </c>
      <c r="R6" s="100" t="s">
        <v>107</v>
      </c>
      <c r="S6" s="100" t="s">
        <v>108</v>
      </c>
      <c r="T6" s="100" t="s">
        <v>109</v>
      </c>
      <c r="U6" s="100" t="s">
        <v>110</v>
      </c>
      <c r="V6" s="100" t="s">
        <v>111</v>
      </c>
      <c r="W6" s="100" t="s">
        <v>112</v>
      </c>
      <c r="X6" s="100" t="s">
        <v>129</v>
      </c>
      <c r="Y6" s="100" t="s">
        <v>128</v>
      </c>
      <c r="Z6" s="100" t="s">
        <v>113</v>
      </c>
      <c r="AA6" s="94" t="s">
        <v>20</v>
      </c>
      <c r="AB6" s="94" t="s">
        <v>21</v>
      </c>
      <c r="AC6" s="94" t="s">
        <v>22</v>
      </c>
      <c r="AD6" s="94" t="s">
        <v>23</v>
      </c>
      <c r="AE6" s="94" t="s">
        <v>24</v>
      </c>
      <c r="AF6" s="94" t="s">
        <v>25</v>
      </c>
      <c r="AG6" s="94" t="s">
        <v>26</v>
      </c>
      <c r="AH6" s="94" t="s">
        <v>27</v>
      </c>
      <c r="AI6" s="94" t="s">
        <v>28</v>
      </c>
      <c r="AJ6" s="94" t="s">
        <v>29</v>
      </c>
      <c r="AK6" s="94" t="s">
        <v>30</v>
      </c>
      <c r="AL6" s="94" t="s">
        <v>31</v>
      </c>
      <c r="AM6" s="130"/>
      <c r="AN6" s="44" t="s">
        <v>12</v>
      </c>
      <c r="AO6" s="44" t="s">
        <v>13</v>
      </c>
      <c r="AP6" s="44" t="s">
        <v>14</v>
      </c>
      <c r="AQ6" s="44" t="s">
        <v>15</v>
      </c>
      <c r="AR6" s="116"/>
      <c r="AS6" s="44" t="s">
        <v>12</v>
      </c>
      <c r="AT6" s="44" t="s">
        <v>13</v>
      </c>
      <c r="AU6" s="44" t="s">
        <v>14</v>
      </c>
      <c r="AV6" s="44" t="s">
        <v>15</v>
      </c>
    </row>
    <row r="7" spans="1:48" x14ac:dyDescent="0.25">
      <c r="A7" s="3">
        <v>1</v>
      </c>
      <c r="B7" s="51" t="s">
        <v>32</v>
      </c>
      <c r="C7" s="43">
        <v>222</v>
      </c>
      <c r="D7" s="43">
        <v>8167</v>
      </c>
      <c r="E7" s="3">
        <f t="shared" ref="E7:E53" si="0">C7/(C7+D7)</f>
        <v>2.6463225652640001E-2</v>
      </c>
      <c r="F7" s="3">
        <f t="shared" ref="F7:F53" si="1">1-E7</f>
        <v>0.97353677434735997</v>
      </c>
      <c r="G7" s="38">
        <v>0</v>
      </c>
      <c r="H7" s="46">
        <v>275685461.52999997</v>
      </c>
      <c r="I7" s="46">
        <v>62219845.32</v>
      </c>
      <c r="J7" s="46">
        <v>39622010.740000002</v>
      </c>
      <c r="K7" s="46">
        <v>5913144.8200000003</v>
      </c>
      <c r="L7" s="46">
        <v>34465281.579999998</v>
      </c>
      <c r="M7" s="46">
        <v>30349785.899999999</v>
      </c>
      <c r="N7" s="46">
        <v>49972288.240000002</v>
      </c>
      <c r="O7" s="46">
        <v>2725286.2</v>
      </c>
      <c r="P7" s="46">
        <v>8363632.3200000003</v>
      </c>
      <c r="Q7" s="46">
        <v>1577526.16</v>
      </c>
      <c r="R7" s="46">
        <v>53881.599999999999</v>
      </c>
      <c r="S7" s="46">
        <v>754342.40000000002</v>
      </c>
      <c r="T7" s="46">
        <v>5255604.75</v>
      </c>
      <c r="U7" s="46">
        <v>19247385.550000001</v>
      </c>
      <c r="V7" s="46">
        <v>42795.3</v>
      </c>
      <c r="W7" s="46">
        <v>5619522</v>
      </c>
      <c r="X7" s="46">
        <v>0</v>
      </c>
      <c r="Y7" s="46"/>
      <c r="Z7" s="46">
        <v>9503128.6500000004</v>
      </c>
      <c r="AA7" s="46">
        <v>22973791</v>
      </c>
      <c r="AB7" s="46">
        <v>22973787</v>
      </c>
      <c r="AC7" s="46">
        <v>22973793</v>
      </c>
      <c r="AD7" s="46">
        <v>22973784</v>
      </c>
      <c r="AE7" s="46">
        <v>22973791</v>
      </c>
      <c r="AF7" s="46">
        <v>22973786</v>
      </c>
      <c r="AG7" s="46">
        <v>22973791</v>
      </c>
      <c r="AH7" s="46">
        <v>22973784</v>
      </c>
      <c r="AI7" s="46">
        <v>22973793</v>
      </c>
      <c r="AJ7" s="46">
        <v>22973785</v>
      </c>
      <c r="AK7" s="46">
        <v>22973791</v>
      </c>
      <c r="AL7" s="46">
        <v>22973785.530000001</v>
      </c>
      <c r="AM7" s="52"/>
      <c r="AN7" s="52"/>
      <c r="AO7" s="52"/>
      <c r="AP7" s="52"/>
      <c r="AQ7" s="52"/>
      <c r="AR7" s="52"/>
      <c r="AS7" s="52"/>
      <c r="AT7" s="52"/>
      <c r="AU7" s="52"/>
      <c r="AV7" s="52"/>
    </row>
    <row r="8" spans="1:48" x14ac:dyDescent="0.25">
      <c r="A8" s="3">
        <v>2</v>
      </c>
      <c r="B8" s="51" t="s">
        <v>33</v>
      </c>
      <c r="C8" s="43">
        <v>1082</v>
      </c>
      <c r="D8" s="43">
        <v>13789</v>
      </c>
      <c r="E8" s="3">
        <f t="shared" si="0"/>
        <v>7.2759061260170996E-2</v>
      </c>
      <c r="F8" s="3">
        <f t="shared" si="1"/>
        <v>0.92724093873983005</v>
      </c>
      <c r="G8" s="38">
        <v>0</v>
      </c>
      <c r="H8" s="46">
        <v>161165699.65000001</v>
      </c>
      <c r="I8" s="46">
        <v>42236008.409999996</v>
      </c>
      <c r="J8" s="46">
        <v>16324561.960000001</v>
      </c>
      <c r="K8" s="46">
        <v>659592.5</v>
      </c>
      <c r="L8" s="46">
        <v>22812436.620000001</v>
      </c>
      <c r="M8" s="46">
        <v>12814535.109999999</v>
      </c>
      <c r="N8" s="46">
        <v>26534390.68</v>
      </c>
      <c r="O8" s="46">
        <v>1762790.3999999999</v>
      </c>
      <c r="P8" s="46">
        <v>5301484.53</v>
      </c>
      <c r="Q8" s="46">
        <v>1047431.41</v>
      </c>
      <c r="R8" s="46">
        <v>303084</v>
      </c>
      <c r="S8" s="46">
        <v>740872</v>
      </c>
      <c r="T8" s="46">
        <v>4378222.8</v>
      </c>
      <c r="U8" s="46">
        <v>10728383.25</v>
      </c>
      <c r="V8" s="46">
        <v>171181.2</v>
      </c>
      <c r="W8" s="46">
        <v>0</v>
      </c>
      <c r="X8" s="46">
        <v>10282389.5</v>
      </c>
      <c r="Y8" s="46"/>
      <c r="Z8" s="46">
        <v>5068335.28</v>
      </c>
      <c r="AA8" s="46">
        <v>13430474</v>
      </c>
      <c r="AB8" s="46">
        <v>13430473</v>
      </c>
      <c r="AC8" s="46">
        <v>13430471</v>
      </c>
      <c r="AD8" s="46">
        <v>13430479</v>
      </c>
      <c r="AE8" s="46">
        <v>13430474</v>
      </c>
      <c r="AF8" s="46">
        <v>13430475</v>
      </c>
      <c r="AG8" s="46">
        <v>13430474</v>
      </c>
      <c r="AH8" s="46">
        <v>13430479</v>
      </c>
      <c r="AI8" s="46">
        <v>13430471</v>
      </c>
      <c r="AJ8" s="46">
        <v>13430474</v>
      </c>
      <c r="AK8" s="46">
        <v>13430474</v>
      </c>
      <c r="AL8" s="46">
        <v>13430481.65</v>
      </c>
      <c r="AM8" s="52"/>
      <c r="AN8" s="52"/>
      <c r="AO8" s="52"/>
      <c r="AP8" s="52"/>
      <c r="AQ8" s="52"/>
      <c r="AR8" s="52"/>
      <c r="AS8" s="52"/>
      <c r="AT8" s="52"/>
      <c r="AU8" s="52"/>
      <c r="AV8" s="52"/>
    </row>
    <row r="9" spans="1:48" x14ac:dyDescent="0.25">
      <c r="A9" s="3">
        <v>3</v>
      </c>
      <c r="B9" s="51" t="s">
        <v>34</v>
      </c>
      <c r="C9" s="43">
        <v>17087</v>
      </c>
      <c r="D9" s="43">
        <v>474</v>
      </c>
      <c r="E9" s="3">
        <f t="shared" si="0"/>
        <v>0.97300837082170999</v>
      </c>
      <c r="F9" s="3">
        <f t="shared" si="1"/>
        <v>2.6991629178293002E-2</v>
      </c>
      <c r="G9" s="38">
        <v>0</v>
      </c>
      <c r="H9" s="46">
        <v>551082206.11000001</v>
      </c>
      <c r="I9" s="46">
        <v>119993987.16</v>
      </c>
      <c r="J9" s="46">
        <v>80699632.75</v>
      </c>
      <c r="K9" s="46">
        <v>1770233.88</v>
      </c>
      <c r="L9" s="46">
        <v>92514613.510000005</v>
      </c>
      <c r="M9" s="46">
        <v>43115973.030000001</v>
      </c>
      <c r="N9" s="46">
        <v>103307879.08</v>
      </c>
      <c r="O9" s="46">
        <v>6227914</v>
      </c>
      <c r="P9" s="46">
        <v>12584169</v>
      </c>
      <c r="Q9" s="46">
        <v>4907133.6500000004</v>
      </c>
      <c r="R9" s="46">
        <v>2263027.2000000002</v>
      </c>
      <c r="S9" s="46">
        <v>3024104.8</v>
      </c>
      <c r="T9" s="46">
        <v>11293035</v>
      </c>
      <c r="U9" s="46">
        <v>45082374.850000001</v>
      </c>
      <c r="V9" s="46">
        <v>285302</v>
      </c>
      <c r="W9" s="46">
        <v>4214641.5</v>
      </c>
      <c r="X9" s="46">
        <v>0</v>
      </c>
      <c r="Y9" s="46"/>
      <c r="Z9" s="46">
        <v>19798184.699999999</v>
      </c>
      <c r="AA9" s="46">
        <v>45923517</v>
      </c>
      <c r="AB9" s="46">
        <v>45923520</v>
      </c>
      <c r="AC9" s="46">
        <v>45923514</v>
      </c>
      <c r="AD9" s="46">
        <v>45923520</v>
      </c>
      <c r="AE9" s="46">
        <v>45923518</v>
      </c>
      <c r="AF9" s="46">
        <v>45923509</v>
      </c>
      <c r="AG9" s="46">
        <v>45923518</v>
      </c>
      <c r="AH9" s="46">
        <v>45923520</v>
      </c>
      <c r="AI9" s="46">
        <v>45923514</v>
      </c>
      <c r="AJ9" s="46">
        <v>45923521</v>
      </c>
      <c r="AK9" s="46">
        <v>45923518</v>
      </c>
      <c r="AL9" s="46">
        <v>45923517.109999999</v>
      </c>
      <c r="AM9" s="52"/>
      <c r="AN9" s="52"/>
      <c r="AO9" s="52"/>
      <c r="AP9" s="52"/>
      <c r="AQ9" s="52"/>
      <c r="AR9" s="52"/>
      <c r="AS9" s="52"/>
      <c r="AT9" s="52"/>
      <c r="AU9" s="52"/>
      <c r="AV9" s="52"/>
    </row>
    <row r="10" spans="1:48" x14ac:dyDescent="0.25">
      <c r="A10" s="3">
        <v>4</v>
      </c>
      <c r="B10" s="51" t="s">
        <v>35</v>
      </c>
      <c r="C10" s="43">
        <v>1390</v>
      </c>
      <c r="D10" s="43">
        <v>11159</v>
      </c>
      <c r="E10" s="3">
        <f t="shared" si="0"/>
        <v>0.11076579807156001</v>
      </c>
      <c r="F10" s="3">
        <f t="shared" si="1"/>
        <v>0.88923420192844005</v>
      </c>
      <c r="G10" s="38">
        <v>0</v>
      </c>
      <c r="H10" s="46">
        <v>243331605.55000001</v>
      </c>
      <c r="I10" s="46">
        <v>54367247.240000002</v>
      </c>
      <c r="J10" s="46">
        <v>32232897.84</v>
      </c>
      <c r="K10" s="46">
        <v>794400.69</v>
      </c>
      <c r="L10" s="46">
        <v>31468512.539999999</v>
      </c>
      <c r="M10" s="46">
        <v>17568894.27</v>
      </c>
      <c r="N10" s="46">
        <v>43448608.560000002</v>
      </c>
      <c r="O10" s="46">
        <v>2385581.7999999998</v>
      </c>
      <c r="P10" s="46">
        <v>7321404.9900000002</v>
      </c>
      <c r="Q10" s="46">
        <v>1360167.87</v>
      </c>
      <c r="R10" s="46">
        <v>134704</v>
      </c>
      <c r="S10" s="46">
        <v>1326834.3999999999</v>
      </c>
      <c r="T10" s="46">
        <v>4601187.8499999996</v>
      </c>
      <c r="U10" s="46">
        <v>17327569.600000001</v>
      </c>
      <c r="V10" s="46">
        <v>404313.36</v>
      </c>
      <c r="W10" s="46">
        <v>5619522</v>
      </c>
      <c r="X10" s="46">
        <v>14100171.800000001</v>
      </c>
      <c r="Y10" s="46"/>
      <c r="Z10" s="46">
        <v>8869586.7400000002</v>
      </c>
      <c r="AA10" s="46">
        <v>20277633</v>
      </c>
      <c r="AB10" s="46">
        <v>20277632</v>
      </c>
      <c r="AC10" s="46">
        <v>20277632</v>
      </c>
      <c r="AD10" s="46">
        <v>20277636</v>
      </c>
      <c r="AE10" s="46">
        <v>20277633</v>
      </c>
      <c r="AF10" s="46">
        <v>20277630</v>
      </c>
      <c r="AG10" s="46">
        <v>20277634</v>
      </c>
      <c r="AH10" s="46">
        <v>20277637</v>
      </c>
      <c r="AI10" s="46">
        <v>20277633</v>
      </c>
      <c r="AJ10" s="46">
        <v>20277635</v>
      </c>
      <c r="AK10" s="46">
        <v>20277634</v>
      </c>
      <c r="AL10" s="46">
        <v>20277636.550000001</v>
      </c>
      <c r="AM10" s="52"/>
      <c r="AN10" s="52"/>
      <c r="AO10" s="52"/>
      <c r="AP10" s="52"/>
      <c r="AQ10" s="52"/>
      <c r="AR10" s="52"/>
      <c r="AS10" s="52"/>
      <c r="AT10" s="52"/>
      <c r="AU10" s="52"/>
      <c r="AV10" s="52"/>
    </row>
    <row r="11" spans="1:48" x14ac:dyDescent="0.25">
      <c r="A11" s="3">
        <v>5</v>
      </c>
      <c r="B11" s="51" t="s">
        <v>36</v>
      </c>
      <c r="C11" s="43">
        <v>4114</v>
      </c>
      <c r="D11" s="43">
        <v>21091</v>
      </c>
      <c r="E11" s="3">
        <f t="shared" si="0"/>
        <v>0.16322158301924</v>
      </c>
      <c r="F11" s="3">
        <f t="shared" si="1"/>
        <v>0.83677841698076005</v>
      </c>
      <c r="G11" s="38">
        <v>0</v>
      </c>
      <c r="H11" s="46">
        <v>301025450.12</v>
      </c>
      <c r="I11" s="46">
        <v>62217821.439999998</v>
      </c>
      <c r="J11" s="46">
        <v>62032302.890000001</v>
      </c>
      <c r="K11" s="46">
        <v>1117249.49</v>
      </c>
      <c r="L11" s="46">
        <v>43199324.82</v>
      </c>
      <c r="M11" s="46">
        <v>21310972.59</v>
      </c>
      <c r="N11" s="46">
        <v>57420406.399999999</v>
      </c>
      <c r="O11" s="46">
        <v>1354227</v>
      </c>
      <c r="P11" s="46">
        <v>7721517.0300000003</v>
      </c>
      <c r="Q11" s="46">
        <v>1577040.39</v>
      </c>
      <c r="R11" s="46">
        <v>720666.4</v>
      </c>
      <c r="S11" s="46">
        <v>848635.2</v>
      </c>
      <c r="T11" s="46">
        <v>5562543.6500000004</v>
      </c>
      <c r="U11" s="46">
        <v>21254071</v>
      </c>
      <c r="V11" s="46">
        <v>0</v>
      </c>
      <c r="W11" s="46">
        <v>2809761</v>
      </c>
      <c r="X11" s="46">
        <v>0</v>
      </c>
      <c r="Y11" s="46"/>
      <c r="Z11" s="46">
        <v>11878910.82</v>
      </c>
      <c r="AA11" s="46">
        <v>25085451</v>
      </c>
      <c r="AB11" s="46">
        <v>25085449</v>
      </c>
      <c r="AC11" s="46">
        <v>25085448</v>
      </c>
      <c r="AD11" s="46">
        <v>25085454</v>
      </c>
      <c r="AE11" s="46">
        <v>25085455</v>
      </c>
      <c r="AF11" s="46">
        <v>25085456</v>
      </c>
      <c r="AG11" s="46">
        <v>25085455</v>
      </c>
      <c r="AH11" s="46">
        <v>25085456</v>
      </c>
      <c r="AI11" s="46">
        <v>25085452</v>
      </c>
      <c r="AJ11" s="46">
        <v>25085455</v>
      </c>
      <c r="AK11" s="46">
        <v>25085455</v>
      </c>
      <c r="AL11" s="46">
        <v>25085464.120000001</v>
      </c>
      <c r="AM11" s="52"/>
      <c r="AN11" s="52"/>
      <c r="AO11" s="52"/>
      <c r="AP11" s="52"/>
      <c r="AQ11" s="52"/>
      <c r="AR11" s="52"/>
      <c r="AS11" s="52"/>
      <c r="AT11" s="52"/>
      <c r="AU11" s="52"/>
      <c r="AV11" s="52"/>
    </row>
    <row r="12" spans="1:48" x14ac:dyDescent="0.25">
      <c r="A12" s="3">
        <v>6</v>
      </c>
      <c r="B12" s="51" t="s">
        <v>37</v>
      </c>
      <c r="C12" s="43">
        <v>194</v>
      </c>
      <c r="D12" s="43">
        <v>8108</v>
      </c>
      <c r="E12" s="3">
        <f t="shared" si="0"/>
        <v>2.3367863165502E-2</v>
      </c>
      <c r="F12" s="3">
        <f t="shared" si="1"/>
        <v>0.97663213683450001</v>
      </c>
      <c r="G12" s="38">
        <v>0</v>
      </c>
      <c r="H12" s="46">
        <v>334407422.69</v>
      </c>
      <c r="I12" s="46">
        <v>73102011.579999998</v>
      </c>
      <c r="J12" s="46">
        <v>47886611.659999996</v>
      </c>
      <c r="K12" s="46">
        <v>1682730.13</v>
      </c>
      <c r="L12" s="46">
        <v>67499198.469999999</v>
      </c>
      <c r="M12" s="46">
        <v>22926370.760000002</v>
      </c>
      <c r="N12" s="46">
        <v>62380808</v>
      </c>
      <c r="O12" s="46">
        <v>967086.4</v>
      </c>
      <c r="P12" s="46">
        <v>8608862.2799999993</v>
      </c>
      <c r="Q12" s="46">
        <v>2083862.04</v>
      </c>
      <c r="R12" s="46">
        <v>1919532</v>
      </c>
      <c r="S12" s="46">
        <v>1279688</v>
      </c>
      <c r="T12" s="46">
        <v>5991099.8499999996</v>
      </c>
      <c r="U12" s="46">
        <v>24775181.399999999</v>
      </c>
      <c r="V12" s="46">
        <v>0</v>
      </c>
      <c r="W12" s="46">
        <v>0</v>
      </c>
      <c r="X12" s="46">
        <v>0</v>
      </c>
      <c r="Y12" s="46"/>
      <c r="Z12" s="46">
        <v>13304380.119999999</v>
      </c>
      <c r="AA12" s="46">
        <v>27867286</v>
      </c>
      <c r="AB12" s="46">
        <v>27867284</v>
      </c>
      <c r="AC12" s="46">
        <v>27867289</v>
      </c>
      <c r="AD12" s="46">
        <v>27867284</v>
      </c>
      <c r="AE12" s="46">
        <v>27867287</v>
      </c>
      <c r="AF12" s="46">
        <v>27867277</v>
      </c>
      <c r="AG12" s="46">
        <v>27867287</v>
      </c>
      <c r="AH12" s="46">
        <v>27867284</v>
      </c>
      <c r="AI12" s="46">
        <v>27867289</v>
      </c>
      <c r="AJ12" s="46">
        <v>27867286</v>
      </c>
      <c r="AK12" s="46">
        <v>27867287</v>
      </c>
      <c r="AL12" s="46">
        <v>27867282.690000001</v>
      </c>
      <c r="AM12" s="52"/>
      <c r="AN12" s="52"/>
      <c r="AO12" s="52"/>
      <c r="AP12" s="52"/>
      <c r="AQ12" s="52"/>
      <c r="AR12" s="52"/>
      <c r="AS12" s="52"/>
      <c r="AT12" s="52"/>
      <c r="AU12" s="52"/>
      <c r="AV12" s="52"/>
    </row>
    <row r="13" spans="1:48" x14ac:dyDescent="0.25">
      <c r="A13" s="3">
        <v>7</v>
      </c>
      <c r="B13" s="51" t="s">
        <v>38</v>
      </c>
      <c r="C13" s="43">
        <v>9931</v>
      </c>
      <c r="D13" s="43">
        <v>16516</v>
      </c>
      <c r="E13" s="3">
        <f t="shared" si="0"/>
        <v>0.37550572843801</v>
      </c>
      <c r="F13" s="3">
        <f t="shared" si="1"/>
        <v>0.62449427156199</v>
      </c>
      <c r="G13" s="38">
        <v>0</v>
      </c>
      <c r="H13" s="46">
        <v>257247754.81</v>
      </c>
      <c r="I13" s="46">
        <v>51291586.369999997</v>
      </c>
      <c r="J13" s="46">
        <v>34028851.439999998</v>
      </c>
      <c r="K13" s="46">
        <v>2155435.8199999998</v>
      </c>
      <c r="L13" s="46">
        <v>31760089.870000001</v>
      </c>
      <c r="M13" s="46">
        <v>41541603.869999997</v>
      </c>
      <c r="N13" s="46">
        <v>44433173.119999997</v>
      </c>
      <c r="O13" s="46">
        <v>2439138.7999999998</v>
      </c>
      <c r="P13" s="46">
        <v>8115175.6500000004</v>
      </c>
      <c r="Q13" s="46">
        <v>1298877.81</v>
      </c>
      <c r="R13" s="46">
        <v>323289.59999999998</v>
      </c>
      <c r="S13" s="46">
        <v>1158454.3999999999</v>
      </c>
      <c r="T13" s="46">
        <v>4711222.55</v>
      </c>
      <c r="U13" s="46">
        <v>19154724.75</v>
      </c>
      <c r="V13" s="46">
        <v>30251.06</v>
      </c>
      <c r="W13" s="46">
        <v>5619522</v>
      </c>
      <c r="X13" s="46">
        <v>0</v>
      </c>
      <c r="Y13" s="46"/>
      <c r="Z13" s="46">
        <v>9186357.6999999993</v>
      </c>
      <c r="AA13" s="46">
        <v>21437313</v>
      </c>
      <c r="AB13" s="46">
        <v>21437313</v>
      </c>
      <c r="AC13" s="46">
        <v>21437314</v>
      </c>
      <c r="AD13" s="46">
        <v>21437316</v>
      </c>
      <c r="AE13" s="46">
        <v>21437313</v>
      </c>
      <c r="AF13" s="46">
        <v>21437306</v>
      </c>
      <c r="AG13" s="46">
        <v>21437313</v>
      </c>
      <c r="AH13" s="46">
        <v>21437316</v>
      </c>
      <c r="AI13" s="46">
        <v>21437314</v>
      </c>
      <c r="AJ13" s="46">
        <v>21437315</v>
      </c>
      <c r="AK13" s="46">
        <v>21437313</v>
      </c>
      <c r="AL13" s="46">
        <v>21437308.809999999</v>
      </c>
      <c r="AM13" s="52"/>
      <c r="AN13" s="52"/>
      <c r="AO13" s="52"/>
      <c r="AP13" s="52"/>
      <c r="AQ13" s="52"/>
      <c r="AR13" s="52"/>
      <c r="AS13" s="52"/>
      <c r="AT13" s="52"/>
      <c r="AU13" s="52"/>
      <c r="AV13" s="52"/>
    </row>
    <row r="14" spans="1:48" x14ac:dyDescent="0.25">
      <c r="A14" s="3">
        <v>8</v>
      </c>
      <c r="B14" s="51" t="s">
        <v>39</v>
      </c>
      <c r="C14" s="43">
        <v>1017</v>
      </c>
      <c r="D14" s="43">
        <v>19151</v>
      </c>
      <c r="E14" s="3">
        <f t="shared" si="0"/>
        <v>5.0426418088059997E-2</v>
      </c>
      <c r="F14" s="3">
        <f t="shared" si="1"/>
        <v>0.94957358191193997</v>
      </c>
      <c r="G14" s="38">
        <v>0</v>
      </c>
      <c r="H14" s="46">
        <v>189344562.58000001</v>
      </c>
      <c r="I14" s="46">
        <v>57448334.460000001</v>
      </c>
      <c r="J14" s="46">
        <v>20203064.52</v>
      </c>
      <c r="K14" s="46">
        <v>236400</v>
      </c>
      <c r="L14" s="46">
        <v>21849030.199999999</v>
      </c>
      <c r="M14" s="46">
        <v>14871336.390000001</v>
      </c>
      <c r="N14" s="46">
        <v>40900765.920000002</v>
      </c>
      <c r="O14" s="46">
        <v>653395.4</v>
      </c>
      <c r="P14" s="46">
        <v>5372472.1500000004</v>
      </c>
      <c r="Q14" s="46">
        <v>1363310.95</v>
      </c>
      <c r="R14" s="46">
        <v>0</v>
      </c>
      <c r="S14" s="46">
        <v>942928</v>
      </c>
      <c r="T14" s="46">
        <v>3885962.3</v>
      </c>
      <c r="U14" s="46">
        <v>13036216.300000001</v>
      </c>
      <c r="V14" s="46">
        <v>28530.2</v>
      </c>
      <c r="W14" s="46">
        <v>0</v>
      </c>
      <c r="X14" s="46">
        <v>0</v>
      </c>
      <c r="Y14" s="46"/>
      <c r="Z14" s="46">
        <v>8552815.7899999991</v>
      </c>
      <c r="AA14" s="46">
        <v>15778713</v>
      </c>
      <c r="AB14" s="46">
        <v>15778713</v>
      </c>
      <c r="AC14" s="46">
        <v>15778714</v>
      </c>
      <c r="AD14" s="46">
        <v>15778714</v>
      </c>
      <c r="AE14" s="46">
        <v>15778713</v>
      </c>
      <c r="AF14" s="46">
        <v>15778711</v>
      </c>
      <c r="AG14" s="46">
        <v>15778713</v>
      </c>
      <c r="AH14" s="46">
        <v>15778714</v>
      </c>
      <c r="AI14" s="46">
        <v>15778714</v>
      </c>
      <c r="AJ14" s="46">
        <v>15778710</v>
      </c>
      <c r="AK14" s="46">
        <v>15778713</v>
      </c>
      <c r="AL14" s="46">
        <v>15778720.58</v>
      </c>
      <c r="AM14" s="52"/>
      <c r="AN14" s="52"/>
      <c r="AO14" s="52"/>
      <c r="AP14" s="52"/>
      <c r="AQ14" s="52"/>
      <c r="AR14" s="52"/>
      <c r="AS14" s="52"/>
      <c r="AT14" s="52"/>
      <c r="AU14" s="52"/>
      <c r="AV14" s="52"/>
    </row>
    <row r="15" spans="1:48" x14ac:dyDescent="0.25">
      <c r="A15" s="3">
        <v>9</v>
      </c>
      <c r="B15" s="51" t="s">
        <v>40</v>
      </c>
      <c r="C15" s="43">
        <v>42487</v>
      </c>
      <c r="D15" s="43">
        <v>4862</v>
      </c>
      <c r="E15" s="3">
        <f t="shared" si="0"/>
        <v>0.89731567720543004</v>
      </c>
      <c r="F15" s="3">
        <f t="shared" si="1"/>
        <v>0.10268432279457</v>
      </c>
      <c r="G15" s="38">
        <v>0</v>
      </c>
      <c r="H15" s="46">
        <v>143700581.88999999</v>
      </c>
      <c r="I15" s="46">
        <v>42784096.770000003</v>
      </c>
      <c r="J15" s="46">
        <v>20343125.399999999</v>
      </c>
      <c r="K15" s="46">
        <v>105091.26</v>
      </c>
      <c r="L15" s="46">
        <v>7567676.8099999996</v>
      </c>
      <c r="M15" s="46">
        <v>13358141.43</v>
      </c>
      <c r="N15" s="46">
        <v>25997013.84</v>
      </c>
      <c r="O15" s="46">
        <v>3748990</v>
      </c>
      <c r="P15" s="46">
        <v>5843571.8099999996</v>
      </c>
      <c r="Q15" s="46">
        <v>934280.53</v>
      </c>
      <c r="R15" s="46">
        <v>1448068</v>
      </c>
      <c r="S15" s="46">
        <v>383906.4</v>
      </c>
      <c r="T15" s="46">
        <v>4873378.95</v>
      </c>
      <c r="U15" s="46">
        <v>11814252</v>
      </c>
      <c r="V15" s="46">
        <v>222580.8</v>
      </c>
      <c r="W15" s="46">
        <v>0</v>
      </c>
      <c r="X15" s="46">
        <v>0</v>
      </c>
      <c r="Y15" s="46"/>
      <c r="Z15" s="46">
        <v>4276407.8899999997</v>
      </c>
      <c r="AA15" s="46">
        <v>11975048</v>
      </c>
      <c r="AB15" s="46">
        <v>11975046</v>
      </c>
      <c r="AC15" s="46">
        <v>11975054</v>
      </c>
      <c r="AD15" s="46">
        <v>11975044</v>
      </c>
      <c r="AE15" s="46">
        <v>11975048</v>
      </c>
      <c r="AF15" s="46">
        <v>11975051</v>
      </c>
      <c r="AG15" s="46">
        <v>11975048</v>
      </c>
      <c r="AH15" s="46">
        <v>11975044</v>
      </c>
      <c r="AI15" s="46">
        <v>11975054</v>
      </c>
      <c r="AJ15" s="46">
        <v>11975047</v>
      </c>
      <c r="AK15" s="46">
        <v>11975048</v>
      </c>
      <c r="AL15" s="46">
        <v>11975049.890000001</v>
      </c>
      <c r="AM15" s="52"/>
      <c r="AN15" s="52"/>
      <c r="AO15" s="52"/>
      <c r="AP15" s="52"/>
      <c r="AQ15" s="52"/>
      <c r="AR15" s="52"/>
      <c r="AS15" s="52"/>
      <c r="AT15" s="52"/>
      <c r="AU15" s="52"/>
      <c r="AV15" s="52"/>
    </row>
    <row r="16" spans="1:48" ht="15.95" customHeight="1" x14ac:dyDescent="0.25">
      <c r="A16" s="3">
        <v>10</v>
      </c>
      <c r="B16" s="51" t="s">
        <v>41</v>
      </c>
      <c r="C16" s="43">
        <v>2504</v>
      </c>
      <c r="D16" s="43">
        <v>26391</v>
      </c>
      <c r="E16" s="3">
        <f t="shared" si="0"/>
        <v>8.6658591451808001E-2</v>
      </c>
      <c r="F16" s="3">
        <f t="shared" si="1"/>
        <v>0.91334140854819001</v>
      </c>
      <c r="G16" s="38">
        <v>0</v>
      </c>
      <c r="H16" s="46">
        <v>137531840.94</v>
      </c>
      <c r="I16" s="46">
        <v>43346122.359999999</v>
      </c>
      <c r="J16" s="46">
        <v>12486811.76</v>
      </c>
      <c r="K16" s="46">
        <v>65366.1</v>
      </c>
      <c r="L16" s="46">
        <v>18821929.699999999</v>
      </c>
      <c r="M16" s="46">
        <v>10805394.26</v>
      </c>
      <c r="N16" s="46">
        <v>28281804.879999999</v>
      </c>
      <c r="O16" s="46">
        <v>780402</v>
      </c>
      <c r="P16" s="46">
        <v>3549381</v>
      </c>
      <c r="Q16" s="46">
        <v>746481.5</v>
      </c>
      <c r="R16" s="46">
        <v>161644.79999999999</v>
      </c>
      <c r="S16" s="46">
        <v>276143.2</v>
      </c>
      <c r="T16" s="46">
        <v>2791406.6</v>
      </c>
      <c r="U16" s="46">
        <v>9845210</v>
      </c>
      <c r="V16" s="46">
        <v>30251.06</v>
      </c>
      <c r="W16" s="46">
        <v>0</v>
      </c>
      <c r="X16" s="46">
        <v>0</v>
      </c>
      <c r="Y16" s="46"/>
      <c r="Z16" s="46">
        <v>5543491.7199999997</v>
      </c>
      <c r="AA16" s="46">
        <v>11460988</v>
      </c>
      <c r="AB16" s="46">
        <v>11460986</v>
      </c>
      <c r="AC16" s="46">
        <v>11460986</v>
      </c>
      <c r="AD16" s="46">
        <v>11460988</v>
      </c>
      <c r="AE16" s="46">
        <v>11460988</v>
      </c>
      <c r="AF16" s="46">
        <v>11460984</v>
      </c>
      <c r="AG16" s="46">
        <v>11460988</v>
      </c>
      <c r="AH16" s="46">
        <v>11460988</v>
      </c>
      <c r="AI16" s="46">
        <v>11460986</v>
      </c>
      <c r="AJ16" s="46">
        <v>11460987</v>
      </c>
      <c r="AK16" s="46">
        <v>11460988</v>
      </c>
      <c r="AL16" s="46">
        <v>11460983.939999999</v>
      </c>
      <c r="AM16" s="52"/>
      <c r="AN16" s="52"/>
      <c r="AO16" s="52"/>
      <c r="AP16" s="52"/>
      <c r="AQ16" s="52"/>
      <c r="AR16" s="52"/>
      <c r="AS16" s="52"/>
      <c r="AT16" s="52"/>
      <c r="AU16" s="52"/>
      <c r="AV16" s="52"/>
    </row>
    <row r="17" spans="1:48" x14ac:dyDescent="0.25">
      <c r="A17" s="3">
        <v>11</v>
      </c>
      <c r="B17" s="51" t="s">
        <v>42</v>
      </c>
      <c r="C17" s="43">
        <v>13349</v>
      </c>
      <c r="D17" s="43">
        <v>623</v>
      </c>
      <c r="E17" s="3">
        <f t="shared" si="0"/>
        <v>0.95541082164329005</v>
      </c>
      <c r="F17" s="3">
        <f t="shared" si="1"/>
        <v>4.4589178356713E-2</v>
      </c>
      <c r="G17" s="38">
        <v>0</v>
      </c>
      <c r="H17" s="46">
        <v>173711931.47999999</v>
      </c>
      <c r="I17" s="46">
        <v>24177867.66</v>
      </c>
      <c r="J17" s="46">
        <v>55306418.960000001</v>
      </c>
      <c r="K17" s="46">
        <v>1529931</v>
      </c>
      <c r="L17" s="46">
        <v>15688890.210000001</v>
      </c>
      <c r="M17" s="46">
        <v>13102500.439999999</v>
      </c>
      <c r="N17" s="46">
        <v>32310252.239999998</v>
      </c>
      <c r="O17" s="46">
        <v>1804105.8</v>
      </c>
      <c r="P17" s="46">
        <v>6369525.54</v>
      </c>
      <c r="Q17" s="46">
        <v>688334.52</v>
      </c>
      <c r="R17" s="46">
        <v>0</v>
      </c>
      <c r="S17" s="46">
        <v>996809.6</v>
      </c>
      <c r="T17" s="46">
        <v>3413971.35</v>
      </c>
      <c r="U17" s="46">
        <v>11582600</v>
      </c>
      <c r="V17" s="46">
        <v>88534.1</v>
      </c>
      <c r="W17" s="46">
        <v>0</v>
      </c>
      <c r="X17" s="46">
        <v>0</v>
      </c>
      <c r="Y17" s="46"/>
      <c r="Z17" s="46">
        <v>6652190.0599999996</v>
      </c>
      <c r="AA17" s="46">
        <v>14475993</v>
      </c>
      <c r="AB17" s="46">
        <v>14475995</v>
      </c>
      <c r="AC17" s="46">
        <v>14475991</v>
      </c>
      <c r="AD17" s="46">
        <v>14475997</v>
      </c>
      <c r="AE17" s="46">
        <v>14475993</v>
      </c>
      <c r="AF17" s="46">
        <v>14475996</v>
      </c>
      <c r="AG17" s="46">
        <v>14475993</v>
      </c>
      <c r="AH17" s="46">
        <v>14475997</v>
      </c>
      <c r="AI17" s="46">
        <v>14475991</v>
      </c>
      <c r="AJ17" s="46">
        <v>14475998</v>
      </c>
      <c r="AK17" s="46">
        <v>14475993</v>
      </c>
      <c r="AL17" s="46">
        <v>14475994.48</v>
      </c>
      <c r="AM17" s="52"/>
      <c r="AN17" s="52"/>
      <c r="AO17" s="52"/>
      <c r="AP17" s="52"/>
      <c r="AQ17" s="52"/>
      <c r="AR17" s="52"/>
      <c r="AS17" s="52"/>
      <c r="AT17" s="52"/>
      <c r="AU17" s="52"/>
      <c r="AV17" s="52"/>
    </row>
    <row r="18" spans="1:48" x14ac:dyDescent="0.25">
      <c r="A18" s="3">
        <v>12</v>
      </c>
      <c r="B18" s="51" t="s">
        <v>43</v>
      </c>
      <c r="C18" s="43">
        <v>5281</v>
      </c>
      <c r="D18" s="43">
        <v>10241</v>
      </c>
      <c r="E18" s="3">
        <f t="shared" si="0"/>
        <v>0.34022677490014003</v>
      </c>
      <c r="F18" s="3">
        <f t="shared" si="1"/>
        <v>0.65977322509986003</v>
      </c>
      <c r="G18" s="38">
        <v>0</v>
      </c>
      <c r="H18" s="46">
        <v>192202889.74000001</v>
      </c>
      <c r="I18" s="46">
        <v>0</v>
      </c>
      <c r="J18" s="46">
        <v>0</v>
      </c>
      <c r="K18" s="46">
        <v>69639328.659999996</v>
      </c>
      <c r="L18" s="46">
        <v>118827435.91</v>
      </c>
      <c r="M18" s="46">
        <v>0</v>
      </c>
      <c r="N18" s="46">
        <v>0</v>
      </c>
      <c r="O18" s="46">
        <v>0</v>
      </c>
      <c r="P18" s="46">
        <v>0</v>
      </c>
      <c r="Q18" s="46">
        <v>0</v>
      </c>
      <c r="R18" s="46">
        <v>0</v>
      </c>
      <c r="S18" s="46">
        <v>0</v>
      </c>
      <c r="T18" s="46">
        <v>0</v>
      </c>
      <c r="U18" s="46">
        <v>0</v>
      </c>
      <c r="V18" s="46">
        <v>362514.5</v>
      </c>
      <c r="W18" s="46">
        <v>0</v>
      </c>
      <c r="X18" s="46">
        <v>0</v>
      </c>
      <c r="Y18" s="46"/>
      <c r="Z18" s="46">
        <v>3373610.67</v>
      </c>
      <c r="AA18" s="46">
        <v>16016905</v>
      </c>
      <c r="AB18" s="46">
        <v>16016905</v>
      </c>
      <c r="AC18" s="46">
        <v>16016907</v>
      </c>
      <c r="AD18" s="46">
        <v>16016908</v>
      </c>
      <c r="AE18" s="46">
        <v>16016906</v>
      </c>
      <c r="AF18" s="46">
        <v>16016910</v>
      </c>
      <c r="AG18" s="46">
        <v>16016906</v>
      </c>
      <c r="AH18" s="46">
        <v>16016908</v>
      </c>
      <c r="AI18" s="46">
        <v>16016907</v>
      </c>
      <c r="AJ18" s="46">
        <v>16016908</v>
      </c>
      <c r="AK18" s="46">
        <v>16016906</v>
      </c>
      <c r="AL18" s="46">
        <v>16016913.74</v>
      </c>
      <c r="AM18" s="52"/>
      <c r="AN18" s="52"/>
      <c r="AO18" s="52"/>
      <c r="AP18" s="52"/>
      <c r="AQ18" s="52"/>
      <c r="AR18" s="52"/>
      <c r="AS18" s="52"/>
      <c r="AT18" s="52"/>
      <c r="AU18" s="52"/>
      <c r="AV18" s="52"/>
    </row>
    <row r="19" spans="1:48" x14ac:dyDescent="0.25">
      <c r="A19" s="3">
        <v>13</v>
      </c>
      <c r="B19" s="51" t="s">
        <v>44</v>
      </c>
      <c r="C19" s="43">
        <v>765</v>
      </c>
      <c r="D19" s="43">
        <v>14441</v>
      </c>
      <c r="E19" s="3">
        <f t="shared" si="0"/>
        <v>5.0309088517689997E-2</v>
      </c>
      <c r="F19" s="3">
        <f t="shared" si="1"/>
        <v>0.94969091148231</v>
      </c>
      <c r="G19" s="38">
        <v>0</v>
      </c>
      <c r="H19" s="46">
        <v>434114414.38999999</v>
      </c>
      <c r="I19" s="46">
        <v>75606237.700000003</v>
      </c>
      <c r="J19" s="46">
        <v>47373323.899999999</v>
      </c>
      <c r="K19" s="46">
        <v>13471026.970000001</v>
      </c>
      <c r="L19" s="46">
        <v>66312796.32</v>
      </c>
      <c r="M19" s="46">
        <v>63778769.189999998</v>
      </c>
      <c r="N19" s="46">
        <v>88437947.920000002</v>
      </c>
      <c r="O19" s="46">
        <v>6182008</v>
      </c>
      <c r="P19" s="46">
        <v>17688824.219999999</v>
      </c>
      <c r="Q19" s="46">
        <v>2913635.16</v>
      </c>
      <c r="R19" s="46">
        <v>404112</v>
      </c>
      <c r="S19" s="46">
        <v>889046.4</v>
      </c>
      <c r="T19" s="46">
        <v>9248706.0999999996</v>
      </c>
      <c r="U19" s="46">
        <v>17220430.550000001</v>
      </c>
      <c r="V19" s="46">
        <v>319719.2</v>
      </c>
      <c r="W19" s="46">
        <v>8429283</v>
      </c>
      <c r="X19" s="46">
        <v>0</v>
      </c>
      <c r="Y19" s="46"/>
      <c r="Z19" s="46">
        <v>15838547.76</v>
      </c>
      <c r="AA19" s="46">
        <v>36176204</v>
      </c>
      <c r="AB19" s="46">
        <v>36176201</v>
      </c>
      <c r="AC19" s="46">
        <v>36176201</v>
      </c>
      <c r="AD19" s="46">
        <v>36176204</v>
      </c>
      <c r="AE19" s="46">
        <v>36176205</v>
      </c>
      <c r="AF19" s="46">
        <v>36176193</v>
      </c>
      <c r="AG19" s="46">
        <v>36176205</v>
      </c>
      <c r="AH19" s="46">
        <v>36176204</v>
      </c>
      <c r="AI19" s="46">
        <v>36176201</v>
      </c>
      <c r="AJ19" s="46">
        <v>36176206</v>
      </c>
      <c r="AK19" s="46">
        <v>36176205</v>
      </c>
      <c r="AL19" s="46">
        <v>36176185.390000001</v>
      </c>
      <c r="AM19" s="52"/>
      <c r="AN19" s="52"/>
      <c r="AO19" s="52"/>
      <c r="AP19" s="52"/>
      <c r="AQ19" s="52"/>
      <c r="AR19" s="52"/>
      <c r="AS19" s="52"/>
      <c r="AT19" s="52"/>
      <c r="AU19" s="52"/>
      <c r="AV19" s="52"/>
    </row>
    <row r="20" spans="1:48" x14ac:dyDescent="0.25">
      <c r="A20" s="3">
        <v>14</v>
      </c>
      <c r="B20" s="51" t="s">
        <v>45</v>
      </c>
      <c r="C20" s="43">
        <v>146</v>
      </c>
      <c r="D20" s="43">
        <v>10746</v>
      </c>
      <c r="E20" s="3">
        <f t="shared" si="0"/>
        <v>1.3404333455747E-2</v>
      </c>
      <c r="F20" s="3">
        <f t="shared" si="1"/>
        <v>0.98659566654425002</v>
      </c>
      <c r="G20" s="38">
        <v>0</v>
      </c>
      <c r="H20" s="46">
        <v>69383277.870000005</v>
      </c>
      <c r="I20" s="46">
        <v>0</v>
      </c>
      <c r="J20" s="46">
        <v>0</v>
      </c>
      <c r="K20" s="46">
        <v>23005529.100000001</v>
      </c>
      <c r="L20" s="46">
        <v>46017366.689999998</v>
      </c>
      <c r="M20" s="46">
        <v>0</v>
      </c>
      <c r="N20" s="46">
        <v>0</v>
      </c>
      <c r="O20" s="46">
        <v>0</v>
      </c>
      <c r="P20" s="46">
        <v>0</v>
      </c>
      <c r="Q20" s="46">
        <v>0</v>
      </c>
      <c r="R20" s="46">
        <v>0</v>
      </c>
      <c r="S20" s="46">
        <v>0</v>
      </c>
      <c r="T20" s="46">
        <v>0</v>
      </c>
      <c r="U20" s="46">
        <v>0</v>
      </c>
      <c r="V20" s="46">
        <v>360382.08</v>
      </c>
      <c r="W20" s="46">
        <v>0</v>
      </c>
      <c r="X20" s="46">
        <v>0</v>
      </c>
      <c r="Y20" s="46"/>
      <c r="Z20" s="46">
        <v>0</v>
      </c>
      <c r="AA20" s="46">
        <v>5781941</v>
      </c>
      <c r="AB20" s="46">
        <v>5781940</v>
      </c>
      <c r="AC20" s="46">
        <v>5781939</v>
      </c>
      <c r="AD20" s="46">
        <v>5781940</v>
      </c>
      <c r="AE20" s="46">
        <v>5781941</v>
      </c>
      <c r="AF20" s="46">
        <v>5781938</v>
      </c>
      <c r="AG20" s="46">
        <v>5781941</v>
      </c>
      <c r="AH20" s="46">
        <v>5781940</v>
      </c>
      <c r="AI20" s="46">
        <v>5781939</v>
      </c>
      <c r="AJ20" s="46">
        <v>5781941</v>
      </c>
      <c r="AK20" s="46">
        <v>5781941</v>
      </c>
      <c r="AL20" s="46">
        <v>5781936.8700000001</v>
      </c>
      <c r="AM20" s="52"/>
      <c r="AN20" s="52"/>
      <c r="AO20" s="52"/>
      <c r="AP20" s="52"/>
      <c r="AQ20" s="52"/>
      <c r="AR20" s="52"/>
      <c r="AS20" s="52"/>
      <c r="AT20" s="52"/>
      <c r="AU20" s="52"/>
      <c r="AV20" s="52"/>
    </row>
    <row r="21" spans="1:48" ht="30.75" x14ac:dyDescent="0.25">
      <c r="A21" s="3">
        <v>15</v>
      </c>
      <c r="B21" s="51" t="s">
        <v>46</v>
      </c>
      <c r="C21" s="43">
        <v>16169</v>
      </c>
      <c r="D21" s="43">
        <v>1386</v>
      </c>
      <c r="E21" s="3">
        <f t="shared" si="0"/>
        <v>0.92104813443462996</v>
      </c>
      <c r="F21" s="3">
        <f t="shared" si="1"/>
        <v>7.8951865565366E-2</v>
      </c>
      <c r="G21" s="38">
        <v>0</v>
      </c>
      <c r="H21" s="46">
        <v>85588644.370000005</v>
      </c>
      <c r="I21" s="46">
        <v>0</v>
      </c>
      <c r="J21" s="46">
        <v>0</v>
      </c>
      <c r="K21" s="46">
        <v>15481569.119999999</v>
      </c>
      <c r="L21" s="46">
        <v>55526095.630000003</v>
      </c>
      <c r="M21" s="46">
        <v>0</v>
      </c>
      <c r="N21" s="46">
        <v>0</v>
      </c>
      <c r="O21" s="46">
        <v>0</v>
      </c>
      <c r="P21" s="46">
        <v>0</v>
      </c>
      <c r="Q21" s="46">
        <v>0</v>
      </c>
      <c r="R21" s="46">
        <v>0</v>
      </c>
      <c r="S21" s="46">
        <v>0</v>
      </c>
      <c r="T21" s="46">
        <v>0</v>
      </c>
      <c r="U21" s="46">
        <v>0</v>
      </c>
      <c r="V21" s="46">
        <v>0</v>
      </c>
      <c r="W21" s="46">
        <v>0</v>
      </c>
      <c r="X21" s="46">
        <v>11207368.949999999</v>
      </c>
      <c r="Y21" s="46"/>
      <c r="Z21" s="46">
        <v>3373610.67</v>
      </c>
      <c r="AA21" s="46">
        <v>7132387</v>
      </c>
      <c r="AB21" s="46">
        <v>7132387</v>
      </c>
      <c r="AC21" s="46">
        <v>7132387</v>
      </c>
      <c r="AD21" s="46">
        <v>7132388</v>
      </c>
      <c r="AE21" s="46">
        <v>7132387</v>
      </c>
      <c r="AF21" s="46">
        <v>7132386</v>
      </c>
      <c r="AG21" s="46">
        <v>7132387</v>
      </c>
      <c r="AH21" s="46">
        <v>7132388</v>
      </c>
      <c r="AI21" s="46">
        <v>7132387</v>
      </c>
      <c r="AJ21" s="46">
        <v>7132386</v>
      </c>
      <c r="AK21" s="46">
        <v>7132387</v>
      </c>
      <c r="AL21" s="46">
        <v>7132387.3700000001</v>
      </c>
      <c r="AM21" s="52"/>
      <c r="AN21" s="52"/>
      <c r="AO21" s="52"/>
      <c r="AP21" s="52"/>
      <c r="AQ21" s="52"/>
      <c r="AR21" s="52"/>
      <c r="AS21" s="52"/>
      <c r="AT21" s="52"/>
      <c r="AU21" s="52"/>
      <c r="AV21" s="52"/>
    </row>
    <row r="22" spans="1:48" x14ac:dyDescent="0.25">
      <c r="A22" s="3">
        <v>16</v>
      </c>
      <c r="B22" s="51" t="s">
        <v>47</v>
      </c>
      <c r="C22" s="43">
        <v>833</v>
      </c>
      <c r="D22" s="43">
        <v>9705</v>
      </c>
      <c r="E22" s="3">
        <f t="shared" si="0"/>
        <v>7.9047257544126004E-2</v>
      </c>
      <c r="F22" s="3">
        <f t="shared" si="1"/>
        <v>0.92095274245587</v>
      </c>
      <c r="G22" s="38">
        <v>0</v>
      </c>
      <c r="H22" s="46">
        <v>140550970.44</v>
      </c>
      <c r="I22" s="46">
        <v>0</v>
      </c>
      <c r="J22" s="46">
        <v>0</v>
      </c>
      <c r="K22" s="46">
        <v>111298123.56</v>
      </c>
      <c r="L22" s="46">
        <v>29252846.879999999</v>
      </c>
      <c r="M22" s="46">
        <v>0</v>
      </c>
      <c r="N22" s="46">
        <v>0</v>
      </c>
      <c r="O22" s="46">
        <v>0</v>
      </c>
      <c r="P22" s="46">
        <v>0</v>
      </c>
      <c r="Q22" s="46">
        <v>0</v>
      </c>
      <c r="R22" s="46">
        <v>0</v>
      </c>
      <c r="S22" s="46">
        <v>0</v>
      </c>
      <c r="T22" s="46">
        <v>0</v>
      </c>
      <c r="U22" s="46">
        <v>0</v>
      </c>
      <c r="V22" s="46">
        <v>0</v>
      </c>
      <c r="W22" s="46">
        <v>0</v>
      </c>
      <c r="X22" s="46">
        <v>0</v>
      </c>
      <c r="Y22" s="46"/>
      <c r="Z22" s="46">
        <v>0</v>
      </c>
      <c r="AA22" s="46">
        <v>11712581</v>
      </c>
      <c r="AB22" s="46">
        <v>11712580</v>
      </c>
      <c r="AC22" s="46">
        <v>11712580</v>
      </c>
      <c r="AD22" s="46">
        <v>11712580</v>
      </c>
      <c r="AE22" s="46">
        <v>11712581</v>
      </c>
      <c r="AF22" s="46">
        <v>11712581</v>
      </c>
      <c r="AG22" s="46">
        <v>11712582</v>
      </c>
      <c r="AH22" s="46">
        <v>11712581</v>
      </c>
      <c r="AI22" s="46">
        <v>11712581</v>
      </c>
      <c r="AJ22" s="46">
        <v>11712580</v>
      </c>
      <c r="AK22" s="46">
        <v>11712582</v>
      </c>
      <c r="AL22" s="46">
        <v>11712581.439999999</v>
      </c>
      <c r="AM22" s="52"/>
      <c r="AN22" s="52"/>
      <c r="AO22" s="52"/>
      <c r="AP22" s="52"/>
      <c r="AQ22" s="52"/>
      <c r="AR22" s="52"/>
      <c r="AS22" s="52"/>
      <c r="AT22" s="52"/>
      <c r="AU22" s="52"/>
      <c r="AV22" s="52"/>
    </row>
    <row r="23" spans="1:48" x14ac:dyDescent="0.25">
      <c r="A23" s="3">
        <v>17</v>
      </c>
      <c r="B23" s="51" t="s">
        <v>48</v>
      </c>
      <c r="C23" s="43">
        <v>93</v>
      </c>
      <c r="D23" s="43">
        <v>9525</v>
      </c>
      <c r="E23" s="3">
        <f t="shared" si="0"/>
        <v>9.6693699313787004E-3</v>
      </c>
      <c r="F23" s="3">
        <f t="shared" si="1"/>
        <v>0.99033063006861999</v>
      </c>
      <c r="G23" s="38">
        <v>0</v>
      </c>
      <c r="H23" s="46">
        <v>55304093.57</v>
      </c>
      <c r="I23" s="46">
        <v>0</v>
      </c>
      <c r="J23" s="46">
        <v>0</v>
      </c>
      <c r="K23" s="46">
        <v>1217620</v>
      </c>
      <c r="L23" s="46">
        <v>48466951.57</v>
      </c>
      <c r="M23" s="46">
        <v>0</v>
      </c>
      <c r="N23" s="46">
        <v>0</v>
      </c>
      <c r="O23" s="46">
        <v>0</v>
      </c>
      <c r="P23" s="46">
        <v>0</v>
      </c>
      <c r="Q23" s="46">
        <v>0</v>
      </c>
      <c r="R23" s="46">
        <v>0</v>
      </c>
      <c r="S23" s="46">
        <v>0</v>
      </c>
      <c r="T23" s="46">
        <v>0</v>
      </c>
      <c r="U23" s="46">
        <v>0</v>
      </c>
      <c r="V23" s="46">
        <v>0</v>
      </c>
      <c r="W23" s="46">
        <v>5619522</v>
      </c>
      <c r="X23" s="46">
        <v>0</v>
      </c>
      <c r="Y23" s="46"/>
      <c r="Z23" s="46">
        <v>0</v>
      </c>
      <c r="AA23" s="46">
        <v>4608675</v>
      </c>
      <c r="AB23" s="46">
        <v>4608673</v>
      </c>
      <c r="AC23" s="46">
        <v>4608676</v>
      </c>
      <c r="AD23" s="46">
        <v>4608674</v>
      </c>
      <c r="AE23" s="46">
        <v>4608675</v>
      </c>
      <c r="AF23" s="46">
        <v>4608673</v>
      </c>
      <c r="AG23" s="46">
        <v>4608675</v>
      </c>
      <c r="AH23" s="46">
        <v>4608674</v>
      </c>
      <c r="AI23" s="46">
        <v>4608676</v>
      </c>
      <c r="AJ23" s="46">
        <v>4608673</v>
      </c>
      <c r="AK23" s="46">
        <v>4608675</v>
      </c>
      <c r="AL23" s="46">
        <v>4608674.57</v>
      </c>
      <c r="AM23" s="52"/>
      <c r="AN23" s="52"/>
      <c r="AO23" s="52"/>
      <c r="AP23" s="52"/>
      <c r="AQ23" s="52"/>
      <c r="AR23" s="52"/>
      <c r="AS23" s="52"/>
      <c r="AT23" s="52"/>
      <c r="AU23" s="52"/>
      <c r="AV23" s="52"/>
    </row>
    <row r="24" spans="1:48" ht="45.75" x14ac:dyDescent="0.25">
      <c r="A24" s="3">
        <v>18</v>
      </c>
      <c r="B24" s="51" t="s">
        <v>49</v>
      </c>
      <c r="C24" s="43">
        <v>1178</v>
      </c>
      <c r="D24" s="43">
        <v>13087</v>
      </c>
      <c r="E24" s="3">
        <f t="shared" si="0"/>
        <v>8.2579740623904996E-2</v>
      </c>
      <c r="F24" s="3">
        <f t="shared" si="1"/>
        <v>0.91742025937609994</v>
      </c>
      <c r="G24" s="38">
        <v>0</v>
      </c>
      <c r="H24" s="46">
        <v>11483795.82</v>
      </c>
      <c r="I24" s="46">
        <v>0</v>
      </c>
      <c r="J24" s="46">
        <v>0</v>
      </c>
      <c r="K24" s="46">
        <v>4174326</v>
      </c>
      <c r="L24" s="46">
        <v>7309469.8200000003</v>
      </c>
      <c r="M24" s="46">
        <v>0</v>
      </c>
      <c r="N24" s="46">
        <v>0</v>
      </c>
      <c r="O24" s="46">
        <v>0</v>
      </c>
      <c r="P24" s="46">
        <v>0</v>
      </c>
      <c r="Q24" s="46">
        <v>0</v>
      </c>
      <c r="R24" s="46">
        <v>0</v>
      </c>
      <c r="S24" s="46">
        <v>0</v>
      </c>
      <c r="T24" s="46">
        <v>0</v>
      </c>
      <c r="U24" s="46">
        <v>0</v>
      </c>
      <c r="V24" s="46">
        <v>0</v>
      </c>
      <c r="W24" s="46">
        <v>0</v>
      </c>
      <c r="X24" s="46">
        <v>0</v>
      </c>
      <c r="Y24" s="46"/>
      <c r="Z24" s="46">
        <v>0</v>
      </c>
      <c r="AA24" s="46">
        <v>956984</v>
      </c>
      <c r="AB24" s="46">
        <v>956984</v>
      </c>
      <c r="AC24" s="46">
        <v>956983</v>
      </c>
      <c r="AD24" s="46">
        <v>956983</v>
      </c>
      <c r="AE24" s="46">
        <v>956984</v>
      </c>
      <c r="AF24" s="46">
        <v>956980</v>
      </c>
      <c r="AG24" s="46">
        <v>956984</v>
      </c>
      <c r="AH24" s="46">
        <v>956983</v>
      </c>
      <c r="AI24" s="46">
        <v>956983</v>
      </c>
      <c r="AJ24" s="46">
        <v>956983</v>
      </c>
      <c r="AK24" s="46">
        <v>956984</v>
      </c>
      <c r="AL24" s="46">
        <v>956980.82</v>
      </c>
      <c r="AM24" s="52"/>
      <c r="AN24" s="52"/>
      <c r="AO24" s="52"/>
      <c r="AP24" s="52"/>
      <c r="AQ24" s="52"/>
      <c r="AR24" s="52"/>
      <c r="AS24" s="52"/>
      <c r="AT24" s="52"/>
      <c r="AU24" s="52"/>
      <c r="AV24" s="52"/>
    </row>
    <row r="25" spans="1:48" x14ac:dyDescent="0.25">
      <c r="A25" s="3">
        <v>19</v>
      </c>
      <c r="B25" s="51" t="s">
        <v>50</v>
      </c>
      <c r="C25" s="43">
        <v>513</v>
      </c>
      <c r="D25" s="43">
        <v>4928</v>
      </c>
      <c r="E25" s="3">
        <f t="shared" si="0"/>
        <v>9.4284138945047002E-2</v>
      </c>
      <c r="F25" s="3">
        <f t="shared" si="1"/>
        <v>0.90571586105495006</v>
      </c>
      <c r="G25" s="38">
        <v>0</v>
      </c>
      <c r="H25" s="46">
        <v>42485521.869999997</v>
      </c>
      <c r="I25" s="46">
        <v>0</v>
      </c>
      <c r="J25" s="46">
        <v>0</v>
      </c>
      <c r="K25" s="46">
        <v>0</v>
      </c>
      <c r="L25" s="46">
        <v>42485521.869999997</v>
      </c>
      <c r="M25" s="46">
        <v>0</v>
      </c>
      <c r="N25" s="46">
        <v>0</v>
      </c>
      <c r="O25" s="46">
        <v>0</v>
      </c>
      <c r="P25" s="46">
        <v>0</v>
      </c>
      <c r="Q25" s="46">
        <v>0</v>
      </c>
      <c r="R25" s="46">
        <v>0</v>
      </c>
      <c r="S25" s="46">
        <v>0</v>
      </c>
      <c r="T25" s="46">
        <v>0</v>
      </c>
      <c r="U25" s="46">
        <v>0</v>
      </c>
      <c r="V25" s="46">
        <v>0</v>
      </c>
      <c r="W25" s="46">
        <v>0</v>
      </c>
      <c r="X25" s="46">
        <v>0</v>
      </c>
      <c r="Y25" s="46"/>
      <c r="Z25" s="46">
        <v>0</v>
      </c>
      <c r="AA25" s="46">
        <v>3540460</v>
      </c>
      <c r="AB25" s="46">
        <v>3540460</v>
      </c>
      <c r="AC25" s="46">
        <v>3540460</v>
      </c>
      <c r="AD25" s="46">
        <v>3540460</v>
      </c>
      <c r="AE25" s="46">
        <v>3540460</v>
      </c>
      <c r="AF25" s="46">
        <v>3540461</v>
      </c>
      <c r="AG25" s="46">
        <v>3540460</v>
      </c>
      <c r="AH25" s="46">
        <v>3540460</v>
      </c>
      <c r="AI25" s="46">
        <v>3540460</v>
      </c>
      <c r="AJ25" s="46">
        <v>3540460</v>
      </c>
      <c r="AK25" s="46">
        <v>3540460</v>
      </c>
      <c r="AL25" s="46">
        <v>3540460.87</v>
      </c>
      <c r="AM25" s="52"/>
      <c r="AN25" s="52"/>
      <c r="AO25" s="52"/>
      <c r="AP25" s="52"/>
      <c r="AQ25" s="52"/>
      <c r="AR25" s="52"/>
      <c r="AS25" s="52"/>
      <c r="AT25" s="52"/>
      <c r="AU25" s="52"/>
      <c r="AV25" s="52"/>
    </row>
    <row r="26" spans="1:48" ht="45.75" x14ac:dyDescent="0.25">
      <c r="A26" s="3">
        <v>20</v>
      </c>
      <c r="B26" s="51" t="s">
        <v>51</v>
      </c>
      <c r="C26" s="43">
        <v>9717</v>
      </c>
      <c r="D26" s="43">
        <v>14286</v>
      </c>
      <c r="E26" s="3">
        <f t="shared" si="0"/>
        <v>0.40482439695038003</v>
      </c>
      <c r="F26" s="3">
        <f t="shared" si="1"/>
        <v>0.59517560304962003</v>
      </c>
      <c r="G26" s="38">
        <v>0</v>
      </c>
      <c r="H26" s="46">
        <v>7454856.4400000004</v>
      </c>
      <c r="I26" s="46">
        <v>0</v>
      </c>
      <c r="J26" s="46">
        <v>0</v>
      </c>
      <c r="K26" s="46">
        <v>0</v>
      </c>
      <c r="L26" s="46">
        <v>4438836.4400000004</v>
      </c>
      <c r="M26" s="46">
        <v>0</v>
      </c>
      <c r="N26" s="46">
        <v>0</v>
      </c>
      <c r="O26" s="46">
        <v>0</v>
      </c>
      <c r="P26" s="46">
        <v>0</v>
      </c>
      <c r="Q26" s="46">
        <v>0</v>
      </c>
      <c r="R26" s="46">
        <v>0</v>
      </c>
      <c r="S26" s="46">
        <v>0</v>
      </c>
      <c r="T26" s="46">
        <v>0</v>
      </c>
      <c r="U26" s="46">
        <v>0</v>
      </c>
      <c r="V26" s="46">
        <v>0</v>
      </c>
      <c r="W26" s="46">
        <v>0</v>
      </c>
      <c r="X26" s="46">
        <v>0</v>
      </c>
      <c r="Y26" s="46">
        <v>3016020.0000000005</v>
      </c>
      <c r="Z26" s="46">
        <v>0</v>
      </c>
      <c r="AA26" s="46">
        <v>621237</v>
      </c>
      <c r="AB26" s="46">
        <v>621237</v>
      </c>
      <c r="AC26" s="46">
        <v>621238</v>
      </c>
      <c r="AD26" s="46">
        <v>621237</v>
      </c>
      <c r="AE26" s="46">
        <v>621238</v>
      </c>
      <c r="AF26" s="46">
        <v>621239</v>
      </c>
      <c r="AG26" s="46">
        <v>621238</v>
      </c>
      <c r="AH26" s="46">
        <v>621238</v>
      </c>
      <c r="AI26" s="46">
        <v>621239</v>
      </c>
      <c r="AJ26" s="46">
        <v>621238</v>
      </c>
      <c r="AK26" s="46">
        <v>621238</v>
      </c>
      <c r="AL26" s="46">
        <v>621239.43999999994</v>
      </c>
      <c r="AM26" s="52"/>
      <c r="AN26" s="52"/>
      <c r="AO26" s="52"/>
      <c r="AP26" s="52"/>
      <c r="AQ26" s="52"/>
      <c r="AR26" s="52"/>
      <c r="AS26" s="52"/>
      <c r="AT26" s="52"/>
      <c r="AU26" s="52"/>
      <c r="AV26" s="52"/>
    </row>
    <row r="27" spans="1:48" x14ac:dyDescent="0.25">
      <c r="A27" s="3">
        <v>21</v>
      </c>
      <c r="B27" s="51" t="s">
        <v>52</v>
      </c>
      <c r="C27" s="43">
        <v>1289</v>
      </c>
      <c r="D27" s="43">
        <v>13610</v>
      </c>
      <c r="E27" s="3">
        <f t="shared" si="0"/>
        <v>8.6515873548559996E-2</v>
      </c>
      <c r="F27" s="3">
        <f t="shared" si="1"/>
        <v>0.91348412645143995</v>
      </c>
      <c r="G27" s="38">
        <v>0</v>
      </c>
      <c r="H27" s="46">
        <v>66757633.840000004</v>
      </c>
      <c r="I27" s="46">
        <v>0</v>
      </c>
      <c r="J27" s="46">
        <v>0</v>
      </c>
      <c r="K27" s="46">
        <v>6883400</v>
      </c>
      <c r="L27" s="46">
        <v>59874233.840000004</v>
      </c>
      <c r="M27" s="46">
        <v>0</v>
      </c>
      <c r="N27" s="46">
        <v>0</v>
      </c>
      <c r="O27" s="46">
        <v>0</v>
      </c>
      <c r="P27" s="46">
        <v>0</v>
      </c>
      <c r="Q27" s="46">
        <v>0</v>
      </c>
      <c r="R27" s="46">
        <v>0</v>
      </c>
      <c r="S27" s="46">
        <v>0</v>
      </c>
      <c r="T27" s="46">
        <v>0</v>
      </c>
      <c r="U27" s="46">
        <v>0</v>
      </c>
      <c r="V27" s="46">
        <v>0</v>
      </c>
      <c r="W27" s="46">
        <v>0</v>
      </c>
      <c r="X27" s="46">
        <v>0</v>
      </c>
      <c r="Y27" s="46"/>
      <c r="Z27" s="46">
        <v>0</v>
      </c>
      <c r="AA27" s="46">
        <v>5563136</v>
      </c>
      <c r="AB27" s="46">
        <v>5563136</v>
      </c>
      <c r="AC27" s="46">
        <v>5563138</v>
      </c>
      <c r="AD27" s="46">
        <v>5563135</v>
      </c>
      <c r="AE27" s="46">
        <v>5563136</v>
      </c>
      <c r="AF27" s="46">
        <v>5563137</v>
      </c>
      <c r="AG27" s="46">
        <v>5563136</v>
      </c>
      <c r="AH27" s="46">
        <v>5563135</v>
      </c>
      <c r="AI27" s="46">
        <v>5563138</v>
      </c>
      <c r="AJ27" s="46">
        <v>5563135</v>
      </c>
      <c r="AK27" s="46">
        <v>5563136</v>
      </c>
      <c r="AL27" s="46">
        <v>5563135.8399999999</v>
      </c>
      <c r="AM27" s="52"/>
      <c r="AN27" s="52"/>
      <c r="AO27" s="52"/>
      <c r="AP27" s="52"/>
      <c r="AQ27" s="52"/>
      <c r="AR27" s="52"/>
      <c r="AS27" s="52"/>
      <c r="AT27" s="52"/>
      <c r="AU27" s="52"/>
      <c r="AV27" s="52"/>
    </row>
    <row r="28" spans="1:48" ht="30.75" x14ac:dyDescent="0.25">
      <c r="A28" s="3">
        <v>22</v>
      </c>
      <c r="B28" s="51" t="s">
        <v>53</v>
      </c>
      <c r="C28" s="43">
        <v>4526</v>
      </c>
      <c r="D28" s="43">
        <v>20779</v>
      </c>
      <c r="E28" s="3">
        <f t="shared" si="0"/>
        <v>0.17885793321478</v>
      </c>
      <c r="F28" s="3">
        <f t="shared" si="1"/>
        <v>0.82114206678521995</v>
      </c>
      <c r="G28" s="38">
        <v>0</v>
      </c>
      <c r="H28" s="46">
        <v>26021982.460000001</v>
      </c>
      <c r="I28" s="46">
        <v>0</v>
      </c>
      <c r="J28" s="46">
        <v>0</v>
      </c>
      <c r="K28" s="46">
        <v>3672383.85</v>
      </c>
      <c r="L28" s="46">
        <v>19539837.609999999</v>
      </c>
      <c r="M28" s="46">
        <v>0</v>
      </c>
      <c r="N28" s="46">
        <v>0</v>
      </c>
      <c r="O28" s="46">
        <v>0</v>
      </c>
      <c r="P28" s="46">
        <v>0</v>
      </c>
      <c r="Q28" s="46">
        <v>0</v>
      </c>
      <c r="R28" s="46">
        <v>0</v>
      </c>
      <c r="S28" s="46">
        <v>0</v>
      </c>
      <c r="T28" s="46">
        <v>0</v>
      </c>
      <c r="U28" s="46">
        <v>0</v>
      </c>
      <c r="V28" s="46">
        <v>0</v>
      </c>
      <c r="W28" s="46">
        <v>2809761</v>
      </c>
      <c r="X28" s="46">
        <v>0</v>
      </c>
      <c r="Y28" s="46"/>
      <c r="Z28" s="46">
        <v>0</v>
      </c>
      <c r="AA28" s="46">
        <v>2168497</v>
      </c>
      <c r="AB28" s="46">
        <v>2168497</v>
      </c>
      <c r="AC28" s="46">
        <v>2168499</v>
      </c>
      <c r="AD28" s="46">
        <v>2168497</v>
      </c>
      <c r="AE28" s="46">
        <v>2168497</v>
      </c>
      <c r="AF28" s="46">
        <v>2168501</v>
      </c>
      <c r="AG28" s="46">
        <v>2168498</v>
      </c>
      <c r="AH28" s="46">
        <v>2168498</v>
      </c>
      <c r="AI28" s="46">
        <v>2168500</v>
      </c>
      <c r="AJ28" s="46">
        <v>2168498</v>
      </c>
      <c r="AK28" s="46">
        <v>2168498</v>
      </c>
      <c r="AL28" s="46">
        <v>2168502.46</v>
      </c>
      <c r="AM28" s="52"/>
      <c r="AN28" s="52"/>
      <c r="AO28" s="52"/>
      <c r="AP28" s="52"/>
      <c r="AQ28" s="52"/>
      <c r="AR28" s="52"/>
      <c r="AS28" s="52"/>
      <c r="AT28" s="52"/>
      <c r="AU28" s="52"/>
      <c r="AV28" s="52"/>
    </row>
    <row r="29" spans="1:48" x14ac:dyDescent="0.25">
      <c r="A29" s="3">
        <v>23</v>
      </c>
      <c r="B29" s="51" t="s">
        <v>54</v>
      </c>
      <c r="C29" s="43">
        <v>1276</v>
      </c>
      <c r="D29" s="43">
        <v>16998</v>
      </c>
      <c r="E29" s="3">
        <f t="shared" si="0"/>
        <v>6.9825982269892006E-2</v>
      </c>
      <c r="F29" s="3">
        <f t="shared" si="1"/>
        <v>0.93017401773010999</v>
      </c>
      <c r="G29" s="38">
        <v>0</v>
      </c>
      <c r="H29" s="46">
        <v>58502694.369999997</v>
      </c>
      <c r="I29" s="46">
        <v>0</v>
      </c>
      <c r="J29" s="46">
        <v>0</v>
      </c>
      <c r="K29" s="46">
        <v>14271481.59</v>
      </c>
      <c r="L29" s="46">
        <v>44231212.780000001</v>
      </c>
      <c r="M29" s="46">
        <v>0</v>
      </c>
      <c r="N29" s="46">
        <v>0</v>
      </c>
      <c r="O29" s="46">
        <v>0</v>
      </c>
      <c r="P29" s="46">
        <v>0</v>
      </c>
      <c r="Q29" s="46">
        <v>0</v>
      </c>
      <c r="R29" s="46">
        <v>0</v>
      </c>
      <c r="S29" s="46">
        <v>0</v>
      </c>
      <c r="T29" s="46">
        <v>0</v>
      </c>
      <c r="U29" s="46">
        <v>0</v>
      </c>
      <c r="V29" s="46">
        <v>0</v>
      </c>
      <c r="W29" s="46">
        <v>0</v>
      </c>
      <c r="X29" s="46">
        <v>0</v>
      </c>
      <c r="Y29" s="46"/>
      <c r="Z29" s="46">
        <v>0</v>
      </c>
      <c r="AA29" s="46">
        <v>4875226</v>
      </c>
      <c r="AB29" s="46">
        <v>4875225</v>
      </c>
      <c r="AC29" s="46">
        <v>4875225</v>
      </c>
      <c r="AD29" s="46">
        <v>4875224</v>
      </c>
      <c r="AE29" s="46">
        <v>4875226</v>
      </c>
      <c r="AF29" s="46">
        <v>4875222</v>
      </c>
      <c r="AG29" s="46">
        <v>4875226</v>
      </c>
      <c r="AH29" s="46">
        <v>4875224</v>
      </c>
      <c r="AI29" s="46">
        <v>4875225</v>
      </c>
      <c r="AJ29" s="46">
        <v>4875224</v>
      </c>
      <c r="AK29" s="46">
        <v>4875226</v>
      </c>
      <c r="AL29" s="46">
        <v>4875221.37</v>
      </c>
      <c r="AM29" s="52"/>
      <c r="AN29" s="52"/>
      <c r="AO29" s="52"/>
      <c r="AP29" s="52"/>
      <c r="AQ29" s="52"/>
      <c r="AR29" s="52"/>
      <c r="AS29" s="52"/>
      <c r="AT29" s="52"/>
      <c r="AU29" s="52"/>
      <c r="AV29" s="52"/>
    </row>
    <row r="30" spans="1:48" x14ac:dyDescent="0.25">
      <c r="A30" s="3">
        <v>24</v>
      </c>
      <c r="B30" s="51" t="s">
        <v>55</v>
      </c>
      <c r="C30" s="43">
        <v>2328</v>
      </c>
      <c r="D30" s="43">
        <v>15723</v>
      </c>
      <c r="E30" s="3">
        <f t="shared" si="0"/>
        <v>0.12896792421472</v>
      </c>
      <c r="F30" s="3">
        <f t="shared" si="1"/>
        <v>0.87103207578527997</v>
      </c>
      <c r="G30" s="38">
        <v>0</v>
      </c>
      <c r="H30" s="46">
        <v>663771859.04999995</v>
      </c>
      <c r="I30" s="46">
        <v>264686441.19999999</v>
      </c>
      <c r="J30" s="46">
        <v>0</v>
      </c>
      <c r="K30" s="46">
        <v>4125397</v>
      </c>
      <c r="L30" s="46">
        <v>158905536.65000001</v>
      </c>
      <c r="M30" s="46">
        <v>0</v>
      </c>
      <c r="N30" s="46">
        <v>0</v>
      </c>
      <c r="O30" s="46">
        <v>0</v>
      </c>
      <c r="P30" s="46">
        <v>0</v>
      </c>
      <c r="Q30" s="46">
        <v>0</v>
      </c>
      <c r="R30" s="46">
        <v>1852180</v>
      </c>
      <c r="S30" s="46">
        <v>4883020</v>
      </c>
      <c r="T30" s="46">
        <v>0</v>
      </c>
      <c r="U30" s="46">
        <v>216305055</v>
      </c>
      <c r="V30" s="46">
        <v>112619.4</v>
      </c>
      <c r="W30" s="46">
        <v>8429283</v>
      </c>
      <c r="X30" s="46">
        <v>0</v>
      </c>
      <c r="Y30" s="46">
        <v>4472326.8</v>
      </c>
      <c r="Z30" s="46">
        <v>0</v>
      </c>
      <c r="AA30" s="46">
        <v>55314318</v>
      </c>
      <c r="AB30" s="46">
        <v>55314318</v>
      </c>
      <c r="AC30" s="46">
        <v>55314321</v>
      </c>
      <c r="AD30" s="46">
        <v>55314325</v>
      </c>
      <c r="AE30" s="46">
        <v>55314320</v>
      </c>
      <c r="AF30" s="46">
        <v>55314323</v>
      </c>
      <c r="AG30" s="46">
        <v>55314320</v>
      </c>
      <c r="AH30" s="46">
        <v>55314325</v>
      </c>
      <c r="AI30" s="46">
        <v>55314321</v>
      </c>
      <c r="AJ30" s="46">
        <v>55314320</v>
      </c>
      <c r="AK30" s="46">
        <v>55314320</v>
      </c>
      <c r="AL30" s="46">
        <v>55314328.049999997</v>
      </c>
      <c r="AM30" s="52"/>
      <c r="AN30" s="52"/>
      <c r="AO30" s="52"/>
      <c r="AP30" s="52"/>
      <c r="AQ30" s="52"/>
      <c r="AR30" s="52"/>
      <c r="AS30" s="52"/>
      <c r="AT30" s="52"/>
      <c r="AU30" s="52"/>
      <c r="AV30" s="52"/>
    </row>
    <row r="31" spans="1:48" x14ac:dyDescent="0.25">
      <c r="A31" s="3">
        <v>25</v>
      </c>
      <c r="B31" s="51" t="s">
        <v>56</v>
      </c>
      <c r="C31" s="43">
        <v>441457</v>
      </c>
      <c r="D31" s="43">
        <v>381037</v>
      </c>
      <c r="E31" s="3">
        <f t="shared" si="0"/>
        <v>0.53672975122007005</v>
      </c>
      <c r="F31" s="3">
        <f t="shared" si="1"/>
        <v>0.46327024877993001</v>
      </c>
      <c r="G31" s="38">
        <v>0</v>
      </c>
      <c r="H31" s="46">
        <v>683316021.32000005</v>
      </c>
      <c r="I31" s="46">
        <v>78643292.870000005</v>
      </c>
      <c r="J31" s="46">
        <v>0</v>
      </c>
      <c r="K31" s="46">
        <v>36664123.670000002</v>
      </c>
      <c r="L31" s="46">
        <v>98765009.75</v>
      </c>
      <c r="M31" s="46">
        <v>135425630.36000001</v>
      </c>
      <c r="N31" s="46">
        <v>202500879.56</v>
      </c>
      <c r="O31" s="46">
        <v>10876661.6</v>
      </c>
      <c r="P31" s="46">
        <v>25965335.370000001</v>
      </c>
      <c r="Q31" s="46">
        <v>9543176.6500000004</v>
      </c>
      <c r="R31" s="46">
        <v>0</v>
      </c>
      <c r="S31" s="46">
        <v>0</v>
      </c>
      <c r="T31" s="46">
        <v>20947132.100000001</v>
      </c>
      <c r="U31" s="46">
        <v>0</v>
      </c>
      <c r="V31" s="46">
        <v>1525459.74</v>
      </c>
      <c r="W31" s="46">
        <v>7024402.5</v>
      </c>
      <c r="X31" s="46">
        <v>0</v>
      </c>
      <c r="Y31" s="46"/>
      <c r="Z31" s="46">
        <v>55434917.149999999</v>
      </c>
      <c r="AA31" s="46">
        <v>56943003</v>
      </c>
      <c r="AB31" s="46">
        <v>56943002</v>
      </c>
      <c r="AC31" s="46">
        <v>56943004</v>
      </c>
      <c r="AD31" s="46">
        <v>56942999</v>
      </c>
      <c r="AE31" s="46">
        <v>56943003</v>
      </c>
      <c r="AF31" s="46">
        <v>56943002</v>
      </c>
      <c r="AG31" s="46">
        <v>56943003</v>
      </c>
      <c r="AH31" s="46">
        <v>56942999</v>
      </c>
      <c r="AI31" s="46">
        <v>56943004</v>
      </c>
      <c r="AJ31" s="46">
        <v>56943003</v>
      </c>
      <c r="AK31" s="46">
        <v>56943003</v>
      </c>
      <c r="AL31" s="46">
        <v>56942996.32</v>
      </c>
      <c r="AM31" s="52"/>
      <c r="AN31" s="52"/>
      <c r="AO31" s="52"/>
      <c r="AP31" s="52"/>
      <c r="AQ31" s="52"/>
      <c r="AR31" s="52"/>
      <c r="AS31" s="52"/>
      <c r="AT31" s="52"/>
      <c r="AU31" s="52"/>
      <c r="AV31" s="52"/>
    </row>
    <row r="32" spans="1:48" x14ac:dyDescent="0.25">
      <c r="A32" s="3">
        <v>26</v>
      </c>
      <c r="B32" s="51" t="s">
        <v>57</v>
      </c>
      <c r="C32" s="43">
        <v>95167</v>
      </c>
      <c r="D32" s="43">
        <v>79385</v>
      </c>
      <c r="E32" s="3">
        <f t="shared" si="0"/>
        <v>0.54520715889821003</v>
      </c>
      <c r="F32" s="3">
        <f t="shared" si="1"/>
        <v>0.45479284110179002</v>
      </c>
      <c r="G32" s="38">
        <v>0</v>
      </c>
      <c r="H32" s="46">
        <v>567248303.76999998</v>
      </c>
      <c r="I32" s="46">
        <v>87575425.670000002</v>
      </c>
      <c r="J32" s="46">
        <v>0</v>
      </c>
      <c r="K32" s="46">
        <v>10624463.949999999</v>
      </c>
      <c r="L32" s="46">
        <v>68986284.159999996</v>
      </c>
      <c r="M32" s="46">
        <v>77897484.790000007</v>
      </c>
      <c r="N32" s="46">
        <v>189716571.80000001</v>
      </c>
      <c r="O32" s="46">
        <v>10386997.6</v>
      </c>
      <c r="P32" s="46">
        <v>32905988.579999998</v>
      </c>
      <c r="Q32" s="46">
        <v>6154150.6399999997</v>
      </c>
      <c r="R32" s="46">
        <v>0</v>
      </c>
      <c r="S32" s="46">
        <v>0</v>
      </c>
      <c r="T32" s="46">
        <v>19962611.100000001</v>
      </c>
      <c r="U32" s="46">
        <v>0</v>
      </c>
      <c r="V32" s="46">
        <v>2162860.6</v>
      </c>
      <c r="W32" s="46">
        <v>7024402.5</v>
      </c>
      <c r="X32" s="46">
        <v>0</v>
      </c>
      <c r="Y32" s="46"/>
      <c r="Z32" s="46">
        <v>53851062.380000003</v>
      </c>
      <c r="AA32" s="46">
        <v>47270693</v>
      </c>
      <c r="AB32" s="46">
        <v>47270691</v>
      </c>
      <c r="AC32" s="46">
        <v>47270694</v>
      </c>
      <c r="AD32" s="46">
        <v>47270690</v>
      </c>
      <c r="AE32" s="46">
        <v>47270693</v>
      </c>
      <c r="AF32" s="46">
        <v>47270694</v>
      </c>
      <c r="AG32" s="46">
        <v>47270693</v>
      </c>
      <c r="AH32" s="46">
        <v>47270690</v>
      </c>
      <c r="AI32" s="46">
        <v>47270694</v>
      </c>
      <c r="AJ32" s="46">
        <v>47270691</v>
      </c>
      <c r="AK32" s="46">
        <v>47270693</v>
      </c>
      <c r="AL32" s="46">
        <v>47270687.770000003</v>
      </c>
      <c r="AM32" s="52"/>
      <c r="AN32" s="52"/>
      <c r="AO32" s="52"/>
      <c r="AP32" s="52"/>
      <c r="AQ32" s="52"/>
      <c r="AR32" s="52"/>
      <c r="AS32" s="52"/>
      <c r="AT32" s="52"/>
      <c r="AU32" s="52"/>
      <c r="AV32" s="52"/>
    </row>
    <row r="33" spans="1:48" ht="30.75" x14ac:dyDescent="0.25">
      <c r="A33" s="3">
        <v>27</v>
      </c>
      <c r="B33" s="51" t="s">
        <v>58</v>
      </c>
      <c r="C33" s="43">
        <v>441457</v>
      </c>
      <c r="D33" s="43">
        <v>381037</v>
      </c>
      <c r="E33" s="3">
        <f t="shared" si="0"/>
        <v>0.53672975122007005</v>
      </c>
      <c r="F33" s="3">
        <f t="shared" si="1"/>
        <v>0.46327024877993001</v>
      </c>
      <c r="G33" s="38">
        <v>0</v>
      </c>
      <c r="H33" s="46">
        <v>147033543.58000001</v>
      </c>
      <c r="I33" s="46">
        <v>0</v>
      </c>
      <c r="J33" s="46">
        <v>0</v>
      </c>
      <c r="K33" s="46">
        <v>0</v>
      </c>
      <c r="L33" s="46">
        <v>147033543.58000001</v>
      </c>
      <c r="M33" s="46">
        <v>0</v>
      </c>
      <c r="N33" s="46">
        <v>0</v>
      </c>
      <c r="O33" s="46">
        <v>0</v>
      </c>
      <c r="P33" s="46">
        <v>0</v>
      </c>
      <c r="Q33" s="46">
        <v>0</v>
      </c>
      <c r="R33" s="46">
        <v>0</v>
      </c>
      <c r="S33" s="46">
        <v>0</v>
      </c>
      <c r="T33" s="46">
        <v>0</v>
      </c>
      <c r="U33" s="46">
        <v>0</v>
      </c>
      <c r="V33" s="46">
        <v>0</v>
      </c>
      <c r="W33" s="46">
        <v>0</v>
      </c>
      <c r="X33" s="46">
        <v>0</v>
      </c>
      <c r="Y33" s="46"/>
      <c r="Z33" s="46">
        <v>0</v>
      </c>
      <c r="AA33" s="46">
        <v>12252796</v>
      </c>
      <c r="AB33" s="46">
        <v>12252795</v>
      </c>
      <c r="AC33" s="46">
        <v>12252796</v>
      </c>
      <c r="AD33" s="46">
        <v>12252795</v>
      </c>
      <c r="AE33" s="46">
        <v>12252796</v>
      </c>
      <c r="AF33" s="46">
        <v>12252794</v>
      </c>
      <c r="AG33" s="46">
        <v>12252796</v>
      </c>
      <c r="AH33" s="46">
        <v>12252795</v>
      </c>
      <c r="AI33" s="46">
        <v>12252796</v>
      </c>
      <c r="AJ33" s="46">
        <v>12252795</v>
      </c>
      <c r="AK33" s="46">
        <v>12252796</v>
      </c>
      <c r="AL33" s="46">
        <v>12252793.58</v>
      </c>
      <c r="AM33" s="52"/>
      <c r="AN33" s="52"/>
      <c r="AO33" s="52"/>
      <c r="AP33" s="52"/>
      <c r="AQ33" s="52"/>
      <c r="AR33" s="52"/>
      <c r="AS33" s="52"/>
      <c r="AT33" s="52"/>
      <c r="AU33" s="52"/>
      <c r="AV33" s="52"/>
    </row>
    <row r="34" spans="1:48" x14ac:dyDescent="0.25">
      <c r="A34" s="3">
        <v>28</v>
      </c>
      <c r="B34" s="51" t="s">
        <v>59</v>
      </c>
      <c r="C34" s="43">
        <v>441457</v>
      </c>
      <c r="D34" s="43">
        <v>381037</v>
      </c>
      <c r="E34" s="3">
        <f t="shared" si="0"/>
        <v>0.53672975122007005</v>
      </c>
      <c r="F34" s="3">
        <f t="shared" si="1"/>
        <v>0.46327024877993001</v>
      </c>
      <c r="G34" s="38">
        <v>0</v>
      </c>
      <c r="H34" s="46">
        <v>471517418.97000003</v>
      </c>
      <c r="I34" s="46">
        <v>84583768.340000004</v>
      </c>
      <c r="J34" s="46">
        <v>0</v>
      </c>
      <c r="K34" s="46">
        <v>29917154.43</v>
      </c>
      <c r="L34" s="46">
        <v>66286133.630000003</v>
      </c>
      <c r="M34" s="46">
        <v>69283721.260000005</v>
      </c>
      <c r="N34" s="46">
        <v>83793208.239999995</v>
      </c>
      <c r="O34" s="46">
        <v>7133792.4000000004</v>
      </c>
      <c r="P34" s="46">
        <v>14520195</v>
      </c>
      <c r="Q34" s="46">
        <v>3535965</v>
      </c>
      <c r="R34" s="46">
        <v>4398085.26</v>
      </c>
      <c r="S34" s="46">
        <v>808223.94</v>
      </c>
      <c r="T34" s="46">
        <v>9743862.25</v>
      </c>
      <c r="U34" s="46">
        <v>43194411.049999997</v>
      </c>
      <c r="V34" s="46">
        <v>319735.40000000002</v>
      </c>
      <c r="W34" s="46">
        <v>3146932.32</v>
      </c>
      <c r="X34" s="46">
        <f>34251848.55-Y34</f>
        <v>30555069.749999996</v>
      </c>
      <c r="Y34" s="46">
        <v>3696778.8</v>
      </c>
      <c r="Z34" s="46">
        <v>16600381.9</v>
      </c>
      <c r="AA34" s="46">
        <v>39293116</v>
      </c>
      <c r="AB34" s="46">
        <v>39293114</v>
      </c>
      <c r="AC34" s="46">
        <v>39293117</v>
      </c>
      <c r="AD34" s="46">
        <v>39293117</v>
      </c>
      <c r="AE34" s="46">
        <v>39293118</v>
      </c>
      <c r="AF34" s="46">
        <v>39293120</v>
      </c>
      <c r="AG34" s="46">
        <v>39293118</v>
      </c>
      <c r="AH34" s="46">
        <v>39293118</v>
      </c>
      <c r="AI34" s="46">
        <v>39293118</v>
      </c>
      <c r="AJ34" s="46">
        <v>39293117</v>
      </c>
      <c r="AK34" s="46">
        <v>39293118</v>
      </c>
      <c r="AL34" s="46">
        <v>39293127.969999999</v>
      </c>
      <c r="AM34" s="52"/>
      <c r="AN34" s="52"/>
      <c r="AO34" s="52"/>
      <c r="AP34" s="52"/>
      <c r="AQ34" s="52"/>
      <c r="AR34" s="52"/>
      <c r="AS34" s="52"/>
      <c r="AT34" s="52"/>
      <c r="AU34" s="52"/>
      <c r="AV34" s="52"/>
    </row>
    <row r="35" spans="1:48" x14ac:dyDescent="0.25">
      <c r="A35" s="3">
        <v>29</v>
      </c>
      <c r="B35" s="51" t="s">
        <v>60</v>
      </c>
      <c r="C35" s="43">
        <v>441457</v>
      </c>
      <c r="D35" s="43">
        <v>381037</v>
      </c>
      <c r="E35" s="3">
        <f t="shared" si="0"/>
        <v>0.53672975122007005</v>
      </c>
      <c r="F35" s="3">
        <f t="shared" si="1"/>
        <v>0.46327024877993001</v>
      </c>
      <c r="G35" s="38">
        <v>0</v>
      </c>
      <c r="H35" s="46">
        <v>73118049.459999993</v>
      </c>
      <c r="I35" s="46">
        <v>6149203.3799999999</v>
      </c>
      <c r="J35" s="46">
        <v>0</v>
      </c>
      <c r="K35" s="46">
        <v>3332736.41</v>
      </c>
      <c r="L35" s="46">
        <v>37840454.310000002</v>
      </c>
      <c r="M35" s="46">
        <v>5614946.9100000001</v>
      </c>
      <c r="N35" s="46">
        <v>13974810.720000001</v>
      </c>
      <c r="O35" s="46">
        <v>763569.8</v>
      </c>
      <c r="P35" s="46">
        <v>2297420.5299999998</v>
      </c>
      <c r="Q35" s="46">
        <v>269035.71999999997</v>
      </c>
      <c r="R35" s="46">
        <v>0</v>
      </c>
      <c r="S35" s="46">
        <v>0</v>
      </c>
      <c r="T35" s="46">
        <v>1470987.5</v>
      </c>
      <c r="U35" s="46">
        <v>0</v>
      </c>
      <c r="V35" s="46">
        <v>0</v>
      </c>
      <c r="W35" s="46">
        <v>1404884.18</v>
      </c>
      <c r="X35" s="46">
        <v>0</v>
      </c>
      <c r="Y35" s="46"/>
      <c r="Z35" s="46">
        <v>0</v>
      </c>
      <c r="AA35" s="46">
        <v>6093172</v>
      </c>
      <c r="AB35" s="46">
        <v>6093170</v>
      </c>
      <c r="AC35" s="46">
        <v>6093171</v>
      </c>
      <c r="AD35" s="46">
        <v>6093170</v>
      </c>
      <c r="AE35" s="46">
        <v>6093172</v>
      </c>
      <c r="AF35" s="46">
        <v>6093169</v>
      </c>
      <c r="AG35" s="46">
        <v>6093172</v>
      </c>
      <c r="AH35" s="46">
        <v>6093170</v>
      </c>
      <c r="AI35" s="46">
        <v>6093171</v>
      </c>
      <c r="AJ35" s="46">
        <v>6093169</v>
      </c>
      <c r="AK35" s="46">
        <v>6093172</v>
      </c>
      <c r="AL35" s="46">
        <v>6093171.46</v>
      </c>
      <c r="AM35" s="52"/>
      <c r="AN35" s="52"/>
      <c r="AO35" s="52"/>
      <c r="AP35" s="52"/>
      <c r="AQ35" s="52"/>
      <c r="AR35" s="52"/>
      <c r="AS35" s="52"/>
      <c r="AT35" s="52"/>
      <c r="AU35" s="52"/>
      <c r="AV35" s="52"/>
    </row>
    <row r="36" spans="1:48" ht="30.75" x14ac:dyDescent="0.25">
      <c r="A36" s="3">
        <v>30</v>
      </c>
      <c r="B36" s="51" t="s">
        <v>61</v>
      </c>
      <c r="C36" s="43">
        <v>441457</v>
      </c>
      <c r="D36" s="43">
        <v>381037</v>
      </c>
      <c r="E36" s="3">
        <f t="shared" si="0"/>
        <v>0.53672975122007005</v>
      </c>
      <c r="F36" s="3">
        <f t="shared" si="1"/>
        <v>0.46327024877993001</v>
      </c>
      <c r="G36" s="38">
        <v>0</v>
      </c>
      <c r="H36" s="46">
        <v>2622103.7999999998</v>
      </c>
      <c r="I36" s="46">
        <v>0</v>
      </c>
      <c r="J36" s="46">
        <v>0</v>
      </c>
      <c r="K36" s="46">
        <v>0</v>
      </c>
      <c r="L36" s="46">
        <v>2622103.7999999998</v>
      </c>
      <c r="M36" s="46">
        <v>0</v>
      </c>
      <c r="N36" s="46">
        <v>0</v>
      </c>
      <c r="O36" s="46">
        <v>0</v>
      </c>
      <c r="P36" s="46">
        <v>0</v>
      </c>
      <c r="Q36" s="46">
        <v>0</v>
      </c>
      <c r="R36" s="46">
        <v>0</v>
      </c>
      <c r="S36" s="46">
        <v>0</v>
      </c>
      <c r="T36" s="46">
        <v>0</v>
      </c>
      <c r="U36" s="46">
        <v>0</v>
      </c>
      <c r="V36" s="46">
        <v>0</v>
      </c>
      <c r="W36" s="46">
        <v>0</v>
      </c>
      <c r="X36" s="46">
        <v>0</v>
      </c>
      <c r="Y36" s="46"/>
      <c r="Z36" s="46">
        <v>0</v>
      </c>
      <c r="AA36" s="46">
        <v>218508</v>
      </c>
      <c r="AB36" s="46">
        <v>218508</v>
      </c>
      <c r="AC36" s="46">
        <v>218510</v>
      </c>
      <c r="AD36" s="46">
        <v>218508</v>
      </c>
      <c r="AE36" s="46">
        <v>218508</v>
      </c>
      <c r="AF36" s="46">
        <v>218510</v>
      </c>
      <c r="AG36" s="46">
        <v>218508</v>
      </c>
      <c r="AH36" s="46">
        <v>218508</v>
      </c>
      <c r="AI36" s="46">
        <v>218510</v>
      </c>
      <c r="AJ36" s="46">
        <v>218508</v>
      </c>
      <c r="AK36" s="46">
        <v>218508</v>
      </c>
      <c r="AL36" s="46">
        <v>218509.8</v>
      </c>
      <c r="AM36" s="52"/>
      <c r="AN36" s="52"/>
      <c r="AO36" s="52"/>
      <c r="AP36" s="52"/>
      <c r="AQ36" s="52"/>
      <c r="AR36" s="52"/>
      <c r="AS36" s="52"/>
      <c r="AT36" s="52"/>
      <c r="AU36" s="52"/>
      <c r="AV36" s="52"/>
    </row>
    <row r="37" spans="1:48" x14ac:dyDescent="0.25">
      <c r="A37" s="3">
        <v>31</v>
      </c>
      <c r="B37" s="51" t="s">
        <v>62</v>
      </c>
      <c r="C37" s="43">
        <v>441457</v>
      </c>
      <c r="D37" s="43">
        <v>381037</v>
      </c>
      <c r="E37" s="3">
        <f t="shared" si="0"/>
        <v>0.53672975122007005</v>
      </c>
      <c r="F37" s="3">
        <f t="shared" si="1"/>
        <v>0.46327024877993001</v>
      </c>
      <c r="G37" s="38">
        <v>0</v>
      </c>
      <c r="H37" s="46">
        <v>19871851.940000001</v>
      </c>
      <c r="I37" s="46">
        <v>0</v>
      </c>
      <c r="J37" s="46">
        <v>0</v>
      </c>
      <c r="K37" s="46">
        <v>224580</v>
      </c>
      <c r="L37" s="46">
        <v>16958252.5</v>
      </c>
      <c r="M37" s="46">
        <v>2689019.44</v>
      </c>
      <c r="N37" s="46">
        <v>0</v>
      </c>
      <c r="O37" s="46">
        <v>0</v>
      </c>
      <c r="P37" s="46">
        <v>0</v>
      </c>
      <c r="Q37" s="46">
        <v>0</v>
      </c>
      <c r="R37" s="46">
        <v>0</v>
      </c>
      <c r="S37" s="46">
        <v>0</v>
      </c>
      <c r="T37" s="46">
        <v>0</v>
      </c>
      <c r="U37" s="46">
        <v>0</v>
      </c>
      <c r="V37" s="46">
        <v>0</v>
      </c>
      <c r="W37" s="46">
        <v>0</v>
      </c>
      <c r="X37" s="46">
        <v>0</v>
      </c>
      <c r="Y37" s="46"/>
      <c r="Z37" s="46">
        <v>0</v>
      </c>
      <c r="AA37" s="46">
        <v>1655988</v>
      </c>
      <c r="AB37" s="46">
        <v>1655988</v>
      </c>
      <c r="AC37" s="46">
        <v>1655988</v>
      </c>
      <c r="AD37" s="46">
        <v>1655988</v>
      </c>
      <c r="AE37" s="46">
        <v>1655988</v>
      </c>
      <c r="AF37" s="46">
        <v>1655987</v>
      </c>
      <c r="AG37" s="46">
        <v>1655988</v>
      </c>
      <c r="AH37" s="46">
        <v>1655988</v>
      </c>
      <c r="AI37" s="46">
        <v>1655988</v>
      </c>
      <c r="AJ37" s="46">
        <v>1655988</v>
      </c>
      <c r="AK37" s="46">
        <v>1655988</v>
      </c>
      <c r="AL37" s="46">
        <v>1655984.94</v>
      </c>
      <c r="AM37" s="52"/>
      <c r="AN37" s="52"/>
      <c r="AO37" s="52"/>
      <c r="AP37" s="52"/>
      <c r="AQ37" s="52"/>
      <c r="AR37" s="52"/>
      <c r="AS37" s="52"/>
      <c r="AT37" s="52"/>
      <c r="AU37" s="52"/>
      <c r="AV37" s="52"/>
    </row>
    <row r="38" spans="1:48" x14ac:dyDescent="0.25">
      <c r="A38" s="3">
        <v>32</v>
      </c>
      <c r="B38" s="51" t="s">
        <v>63</v>
      </c>
      <c r="C38" s="43">
        <v>441457</v>
      </c>
      <c r="D38" s="43">
        <v>381037</v>
      </c>
      <c r="E38" s="3">
        <f t="shared" si="0"/>
        <v>0.53672975122007005</v>
      </c>
      <c r="F38" s="3">
        <f t="shared" si="1"/>
        <v>0.46327024877993001</v>
      </c>
      <c r="G38" s="38">
        <v>0</v>
      </c>
      <c r="H38" s="46">
        <v>4370711.04</v>
      </c>
      <c r="I38" s="46">
        <v>0</v>
      </c>
      <c r="J38" s="46">
        <v>0</v>
      </c>
      <c r="K38" s="46">
        <v>0</v>
      </c>
      <c r="L38" s="46">
        <v>4370711.04</v>
      </c>
      <c r="M38" s="46">
        <v>0</v>
      </c>
      <c r="N38" s="46">
        <v>0</v>
      </c>
      <c r="O38" s="46">
        <v>0</v>
      </c>
      <c r="P38" s="46">
        <v>0</v>
      </c>
      <c r="Q38" s="46">
        <v>0</v>
      </c>
      <c r="R38" s="46">
        <v>0</v>
      </c>
      <c r="S38" s="46">
        <v>0</v>
      </c>
      <c r="T38" s="46">
        <v>0</v>
      </c>
      <c r="U38" s="46">
        <v>0</v>
      </c>
      <c r="V38" s="46">
        <v>0</v>
      </c>
      <c r="W38" s="46">
        <v>0</v>
      </c>
      <c r="X38" s="46">
        <v>0</v>
      </c>
      <c r="Y38" s="46"/>
      <c r="Z38" s="46">
        <v>0</v>
      </c>
      <c r="AA38" s="46">
        <v>364226</v>
      </c>
      <c r="AB38" s="46">
        <v>364226</v>
      </c>
      <c r="AC38" s="46">
        <v>364226</v>
      </c>
      <c r="AD38" s="46">
        <v>364226</v>
      </c>
      <c r="AE38" s="46">
        <v>364226</v>
      </c>
      <c r="AF38" s="46">
        <v>364226</v>
      </c>
      <c r="AG38" s="46">
        <v>364226</v>
      </c>
      <c r="AH38" s="46">
        <v>364226</v>
      </c>
      <c r="AI38" s="46">
        <v>364226</v>
      </c>
      <c r="AJ38" s="46">
        <v>364226</v>
      </c>
      <c r="AK38" s="46">
        <v>364226</v>
      </c>
      <c r="AL38" s="46">
        <v>364225.04</v>
      </c>
      <c r="AM38" s="52"/>
      <c r="AN38" s="52"/>
      <c r="AO38" s="52"/>
      <c r="AP38" s="52"/>
      <c r="AQ38" s="52"/>
      <c r="AR38" s="52"/>
      <c r="AS38" s="52"/>
      <c r="AT38" s="52"/>
      <c r="AU38" s="52"/>
      <c r="AV38" s="52"/>
    </row>
    <row r="39" spans="1:48" x14ac:dyDescent="0.25">
      <c r="A39" s="3">
        <v>33</v>
      </c>
      <c r="B39" s="51" t="s">
        <v>64</v>
      </c>
      <c r="C39" s="43">
        <v>441457</v>
      </c>
      <c r="D39" s="43">
        <v>381037</v>
      </c>
      <c r="E39" s="3">
        <f t="shared" si="0"/>
        <v>0.53672975122007005</v>
      </c>
      <c r="F39" s="3">
        <f t="shared" si="1"/>
        <v>0.46327024877993001</v>
      </c>
      <c r="G39" s="38">
        <v>0</v>
      </c>
      <c r="H39" s="46">
        <v>4330916.7</v>
      </c>
      <c r="I39" s="46">
        <v>0</v>
      </c>
      <c r="J39" s="46">
        <v>0</v>
      </c>
      <c r="K39" s="46">
        <v>4330916.7</v>
      </c>
      <c r="L39" s="46">
        <v>0</v>
      </c>
      <c r="M39" s="46">
        <v>0</v>
      </c>
      <c r="N39" s="46">
        <v>0</v>
      </c>
      <c r="O39" s="46">
        <v>0</v>
      </c>
      <c r="P39" s="46">
        <v>0</v>
      </c>
      <c r="Q39" s="46">
        <v>0</v>
      </c>
      <c r="R39" s="46">
        <v>0</v>
      </c>
      <c r="S39" s="46">
        <v>0</v>
      </c>
      <c r="T39" s="46">
        <v>0</v>
      </c>
      <c r="U39" s="46">
        <v>0</v>
      </c>
      <c r="V39" s="46">
        <v>0</v>
      </c>
      <c r="W39" s="46">
        <v>0</v>
      </c>
      <c r="X39" s="46">
        <v>0</v>
      </c>
      <c r="Y39" s="46"/>
      <c r="Z39" s="46">
        <v>0</v>
      </c>
      <c r="AA39" s="46">
        <v>360910</v>
      </c>
      <c r="AB39" s="46">
        <v>360910</v>
      </c>
      <c r="AC39" s="46">
        <v>360910</v>
      </c>
      <c r="AD39" s="46">
        <v>360909</v>
      </c>
      <c r="AE39" s="46">
        <v>360910</v>
      </c>
      <c r="AF39" s="46">
        <v>360910</v>
      </c>
      <c r="AG39" s="46">
        <v>360910</v>
      </c>
      <c r="AH39" s="46">
        <v>360909</v>
      </c>
      <c r="AI39" s="46">
        <v>360910</v>
      </c>
      <c r="AJ39" s="46">
        <v>360910</v>
      </c>
      <c r="AK39" s="46">
        <v>360910</v>
      </c>
      <c r="AL39" s="46">
        <v>360908.7</v>
      </c>
      <c r="AM39" s="52"/>
      <c r="AN39" s="52"/>
      <c r="AO39" s="52"/>
      <c r="AP39" s="52"/>
      <c r="AQ39" s="52"/>
      <c r="AR39" s="52"/>
      <c r="AS39" s="52"/>
      <c r="AT39" s="52"/>
      <c r="AU39" s="52"/>
      <c r="AV39" s="52"/>
    </row>
    <row r="40" spans="1:48" x14ac:dyDescent="0.25">
      <c r="A40" s="3">
        <v>34</v>
      </c>
      <c r="B40" s="51" t="s">
        <v>65</v>
      </c>
      <c r="C40" s="43">
        <v>441457</v>
      </c>
      <c r="D40" s="43">
        <v>381037</v>
      </c>
      <c r="E40" s="3">
        <f t="shared" si="0"/>
        <v>0.53672975122007005</v>
      </c>
      <c r="F40" s="3">
        <f t="shared" si="1"/>
        <v>0.46327024877993001</v>
      </c>
      <c r="G40" s="38">
        <v>0</v>
      </c>
      <c r="H40" s="46">
        <v>0</v>
      </c>
      <c r="I40" s="46">
        <v>0</v>
      </c>
      <c r="J40" s="46">
        <v>0</v>
      </c>
      <c r="K40" s="46">
        <v>0</v>
      </c>
      <c r="L40" s="46">
        <v>0</v>
      </c>
      <c r="M40" s="46">
        <v>0</v>
      </c>
      <c r="N40" s="46">
        <v>0</v>
      </c>
      <c r="O40" s="46">
        <v>0</v>
      </c>
      <c r="P40" s="46">
        <v>0</v>
      </c>
      <c r="Q40" s="46">
        <v>0</v>
      </c>
      <c r="R40" s="46">
        <v>0</v>
      </c>
      <c r="S40" s="46">
        <v>0</v>
      </c>
      <c r="T40" s="46">
        <v>0</v>
      </c>
      <c r="U40" s="46">
        <v>0</v>
      </c>
      <c r="V40" s="46">
        <v>0</v>
      </c>
      <c r="W40" s="46">
        <v>0</v>
      </c>
      <c r="X40" s="46">
        <v>0</v>
      </c>
      <c r="Y40" s="46"/>
      <c r="Z40" s="46">
        <v>0</v>
      </c>
      <c r="AA40" s="46">
        <v>0</v>
      </c>
      <c r="AB40" s="46">
        <v>0</v>
      </c>
      <c r="AC40" s="46">
        <v>0</v>
      </c>
      <c r="AD40" s="46">
        <v>0</v>
      </c>
      <c r="AE40" s="46">
        <v>0</v>
      </c>
      <c r="AF40" s="46">
        <v>0</v>
      </c>
      <c r="AG40" s="46">
        <v>0</v>
      </c>
      <c r="AH40" s="46">
        <v>0</v>
      </c>
      <c r="AI40" s="46">
        <v>0</v>
      </c>
      <c r="AJ40" s="46">
        <v>0</v>
      </c>
      <c r="AK40" s="46">
        <v>0</v>
      </c>
      <c r="AL40" s="46">
        <v>0</v>
      </c>
      <c r="AM40" s="52"/>
      <c r="AN40" s="52"/>
      <c r="AO40" s="52"/>
      <c r="AP40" s="52"/>
      <c r="AQ40" s="52"/>
      <c r="AR40" s="52"/>
      <c r="AS40" s="52"/>
      <c r="AT40" s="52"/>
      <c r="AU40" s="52"/>
      <c r="AV40" s="52"/>
    </row>
    <row r="41" spans="1:48" x14ac:dyDescent="0.25">
      <c r="A41" s="3">
        <v>35</v>
      </c>
      <c r="B41" s="51" t="s">
        <v>66</v>
      </c>
      <c r="C41" s="3">
        <v>316567</v>
      </c>
      <c r="D41" s="3">
        <v>62005</v>
      </c>
      <c r="E41" s="3">
        <f t="shared" si="0"/>
        <v>0.83621345477214004</v>
      </c>
      <c r="F41" s="3">
        <f t="shared" si="1"/>
        <v>0.16378654522785999</v>
      </c>
      <c r="G41" s="38">
        <v>0</v>
      </c>
      <c r="H41" s="46">
        <v>0</v>
      </c>
      <c r="I41" s="46">
        <v>0</v>
      </c>
      <c r="J41" s="46">
        <v>0</v>
      </c>
      <c r="K41" s="46">
        <v>0</v>
      </c>
      <c r="L41" s="46">
        <v>0</v>
      </c>
      <c r="M41" s="46">
        <v>0</v>
      </c>
      <c r="N41" s="46">
        <v>0</v>
      </c>
      <c r="O41" s="46">
        <v>0</v>
      </c>
      <c r="P41" s="46">
        <v>0</v>
      </c>
      <c r="Q41" s="46">
        <v>0</v>
      </c>
      <c r="R41" s="46">
        <v>0</v>
      </c>
      <c r="S41" s="46">
        <v>0</v>
      </c>
      <c r="T41" s="46">
        <v>0</v>
      </c>
      <c r="U41" s="46">
        <v>0</v>
      </c>
      <c r="V41" s="46">
        <v>0</v>
      </c>
      <c r="W41" s="46">
        <v>0</v>
      </c>
      <c r="X41" s="46">
        <v>0</v>
      </c>
      <c r="Y41" s="46"/>
      <c r="Z41" s="46">
        <v>0</v>
      </c>
      <c r="AA41" s="46">
        <v>0</v>
      </c>
      <c r="AB41" s="46">
        <v>0</v>
      </c>
      <c r="AC41" s="46">
        <v>0</v>
      </c>
      <c r="AD41" s="46">
        <v>0</v>
      </c>
      <c r="AE41" s="46">
        <v>0</v>
      </c>
      <c r="AF41" s="46">
        <v>0</v>
      </c>
      <c r="AG41" s="46">
        <v>0</v>
      </c>
      <c r="AH41" s="46">
        <v>0</v>
      </c>
      <c r="AI41" s="46">
        <v>0</v>
      </c>
      <c r="AJ41" s="46">
        <v>0</v>
      </c>
      <c r="AK41" s="46">
        <v>0</v>
      </c>
      <c r="AL41" s="46">
        <v>0</v>
      </c>
      <c r="AM41" s="52"/>
      <c r="AN41" s="52"/>
      <c r="AO41" s="52"/>
      <c r="AP41" s="52"/>
      <c r="AQ41" s="52"/>
      <c r="AR41" s="52"/>
      <c r="AS41" s="52"/>
      <c r="AT41" s="52"/>
      <c r="AU41" s="52"/>
      <c r="AV41" s="52"/>
    </row>
    <row r="42" spans="1:48" x14ac:dyDescent="0.25">
      <c r="A42" s="3">
        <v>36</v>
      </c>
      <c r="B42" s="51" t="s">
        <v>67</v>
      </c>
      <c r="C42" s="43">
        <v>20296</v>
      </c>
      <c r="D42" s="43">
        <v>7088</v>
      </c>
      <c r="E42" s="3">
        <f t="shared" si="0"/>
        <v>0.74116272275781003</v>
      </c>
      <c r="F42" s="3">
        <f t="shared" si="1"/>
        <v>0.25883727724219002</v>
      </c>
      <c r="G42" s="38">
        <v>0</v>
      </c>
      <c r="H42" s="46">
        <v>14064123.49</v>
      </c>
      <c r="I42" s="46">
        <v>0</v>
      </c>
      <c r="J42" s="46">
        <v>0</v>
      </c>
      <c r="K42" s="46">
        <v>146114.4</v>
      </c>
      <c r="L42" s="46">
        <v>13918009.09</v>
      </c>
      <c r="M42" s="46">
        <v>0</v>
      </c>
      <c r="N42" s="46">
        <v>0</v>
      </c>
      <c r="O42" s="46">
        <v>0</v>
      </c>
      <c r="P42" s="46">
        <v>0</v>
      </c>
      <c r="Q42" s="46">
        <v>0</v>
      </c>
      <c r="R42" s="46">
        <v>0</v>
      </c>
      <c r="S42" s="46">
        <v>0</v>
      </c>
      <c r="T42" s="46">
        <v>0</v>
      </c>
      <c r="U42" s="46">
        <v>0</v>
      </c>
      <c r="V42" s="46">
        <v>0</v>
      </c>
      <c r="W42" s="46">
        <v>0</v>
      </c>
      <c r="X42" s="46">
        <v>0</v>
      </c>
      <c r="Y42" s="46"/>
      <c r="Z42" s="46">
        <v>0</v>
      </c>
      <c r="AA42" s="46">
        <v>1172010</v>
      </c>
      <c r="AB42" s="46">
        <v>1172011</v>
      </c>
      <c r="AC42" s="46">
        <v>1172010</v>
      </c>
      <c r="AD42" s="46">
        <v>1172010</v>
      </c>
      <c r="AE42" s="46">
        <v>1172010</v>
      </c>
      <c r="AF42" s="46">
        <v>1172011</v>
      </c>
      <c r="AG42" s="46">
        <v>1172010</v>
      </c>
      <c r="AH42" s="46">
        <v>1172010</v>
      </c>
      <c r="AI42" s="46">
        <v>1172010</v>
      </c>
      <c r="AJ42" s="46">
        <v>1172010</v>
      </c>
      <c r="AK42" s="46">
        <v>1172010</v>
      </c>
      <c r="AL42" s="46">
        <v>1172011.49</v>
      </c>
      <c r="AM42" s="52"/>
      <c r="AN42" s="52"/>
      <c r="AO42" s="52"/>
      <c r="AP42" s="52"/>
      <c r="AQ42" s="52"/>
      <c r="AR42" s="52"/>
      <c r="AS42" s="52"/>
      <c r="AT42" s="52"/>
      <c r="AU42" s="52"/>
      <c r="AV42" s="52"/>
    </row>
    <row r="43" spans="1:48" x14ac:dyDescent="0.25">
      <c r="A43" s="3">
        <v>37</v>
      </c>
      <c r="B43" s="51" t="s">
        <v>68</v>
      </c>
      <c r="C43" s="43">
        <v>60194</v>
      </c>
      <c r="D43" s="43">
        <v>10332</v>
      </c>
      <c r="E43" s="3">
        <f t="shared" si="0"/>
        <v>0.85350083657091003</v>
      </c>
      <c r="F43" s="3">
        <f t="shared" si="1"/>
        <v>0.14649916342909</v>
      </c>
      <c r="G43" s="38">
        <v>0</v>
      </c>
      <c r="H43" s="46">
        <v>0</v>
      </c>
      <c r="I43" s="46">
        <v>0</v>
      </c>
      <c r="J43" s="46">
        <v>0</v>
      </c>
      <c r="K43" s="46">
        <v>0</v>
      </c>
      <c r="L43" s="46">
        <v>0</v>
      </c>
      <c r="M43" s="46">
        <v>0</v>
      </c>
      <c r="N43" s="46">
        <v>0</v>
      </c>
      <c r="O43" s="46">
        <v>0</v>
      </c>
      <c r="P43" s="46">
        <v>0</v>
      </c>
      <c r="Q43" s="46">
        <v>0</v>
      </c>
      <c r="R43" s="46">
        <v>0</v>
      </c>
      <c r="S43" s="46">
        <v>0</v>
      </c>
      <c r="T43" s="46">
        <v>0</v>
      </c>
      <c r="U43" s="46">
        <v>0</v>
      </c>
      <c r="V43" s="46">
        <v>0</v>
      </c>
      <c r="W43" s="46">
        <v>0</v>
      </c>
      <c r="X43" s="46">
        <v>0</v>
      </c>
      <c r="Y43" s="46"/>
      <c r="Z43" s="46">
        <v>0</v>
      </c>
      <c r="AA43" s="46">
        <v>0</v>
      </c>
      <c r="AB43" s="46">
        <v>0</v>
      </c>
      <c r="AC43" s="46">
        <v>0</v>
      </c>
      <c r="AD43" s="46">
        <v>0</v>
      </c>
      <c r="AE43" s="46">
        <v>0</v>
      </c>
      <c r="AF43" s="46">
        <v>0</v>
      </c>
      <c r="AG43" s="46">
        <v>0</v>
      </c>
      <c r="AH43" s="46">
        <v>0</v>
      </c>
      <c r="AI43" s="46">
        <v>0</v>
      </c>
      <c r="AJ43" s="46">
        <v>0</v>
      </c>
      <c r="AK43" s="46">
        <v>0</v>
      </c>
      <c r="AL43" s="46">
        <v>0</v>
      </c>
      <c r="AM43" s="52"/>
      <c r="AN43" s="52"/>
      <c r="AO43" s="52"/>
      <c r="AP43" s="52"/>
      <c r="AQ43" s="52"/>
      <c r="AR43" s="52"/>
      <c r="AS43" s="52"/>
      <c r="AT43" s="52"/>
      <c r="AU43" s="52"/>
      <c r="AV43" s="52"/>
    </row>
    <row r="44" spans="1:48" x14ac:dyDescent="0.25">
      <c r="A44" s="3">
        <v>38</v>
      </c>
      <c r="B44" s="51" t="s">
        <v>69</v>
      </c>
      <c r="C44" s="43">
        <v>94360</v>
      </c>
      <c r="D44" s="43">
        <v>17577</v>
      </c>
      <c r="E44" s="3">
        <f t="shared" si="0"/>
        <v>0.84297417297230004</v>
      </c>
      <c r="F44" s="3">
        <f t="shared" si="1"/>
        <v>0.15702582702769999</v>
      </c>
      <c r="G44" s="38">
        <v>0</v>
      </c>
      <c r="H44" s="46">
        <v>0</v>
      </c>
      <c r="I44" s="46">
        <v>0</v>
      </c>
      <c r="J44" s="46">
        <v>0</v>
      </c>
      <c r="K44" s="46">
        <v>0</v>
      </c>
      <c r="L44" s="46">
        <v>0</v>
      </c>
      <c r="M44" s="46">
        <v>0</v>
      </c>
      <c r="N44" s="46">
        <v>0</v>
      </c>
      <c r="O44" s="46">
        <v>0</v>
      </c>
      <c r="P44" s="46">
        <v>0</v>
      </c>
      <c r="Q44" s="46">
        <v>0</v>
      </c>
      <c r="R44" s="46">
        <v>0</v>
      </c>
      <c r="S44" s="46">
        <v>0</v>
      </c>
      <c r="T44" s="46">
        <v>0</v>
      </c>
      <c r="U44" s="46">
        <v>0</v>
      </c>
      <c r="V44" s="46">
        <v>0</v>
      </c>
      <c r="W44" s="46">
        <v>0</v>
      </c>
      <c r="X44" s="46">
        <v>0</v>
      </c>
      <c r="Y44" s="46"/>
      <c r="Z44" s="46">
        <v>0</v>
      </c>
      <c r="AA44" s="46">
        <v>0</v>
      </c>
      <c r="AB44" s="46">
        <v>0</v>
      </c>
      <c r="AC44" s="46">
        <v>0</v>
      </c>
      <c r="AD44" s="46">
        <v>0</v>
      </c>
      <c r="AE44" s="46">
        <v>0</v>
      </c>
      <c r="AF44" s="46">
        <v>0</v>
      </c>
      <c r="AG44" s="46">
        <v>0</v>
      </c>
      <c r="AH44" s="46">
        <v>0</v>
      </c>
      <c r="AI44" s="46">
        <v>0</v>
      </c>
      <c r="AJ44" s="46">
        <v>0</v>
      </c>
      <c r="AK44" s="46">
        <v>0</v>
      </c>
      <c r="AL44" s="46">
        <v>0</v>
      </c>
      <c r="AM44" s="52"/>
      <c r="AN44" s="52"/>
      <c r="AO44" s="52"/>
      <c r="AP44" s="52"/>
      <c r="AQ44" s="52"/>
      <c r="AR44" s="52"/>
      <c r="AS44" s="52"/>
      <c r="AT44" s="52"/>
      <c r="AU44" s="52"/>
      <c r="AV44" s="52"/>
    </row>
    <row r="45" spans="1:48" x14ac:dyDescent="0.25">
      <c r="A45" s="3">
        <v>39</v>
      </c>
      <c r="B45" s="51" t="s">
        <v>70</v>
      </c>
      <c r="C45" s="43">
        <v>92101</v>
      </c>
      <c r="D45" s="43">
        <v>20950</v>
      </c>
      <c r="E45" s="3">
        <f t="shared" si="0"/>
        <v>0.81468540747095997</v>
      </c>
      <c r="F45" s="3">
        <f t="shared" si="1"/>
        <v>0.18531459252904001</v>
      </c>
      <c r="G45" s="38">
        <v>0</v>
      </c>
      <c r="H45" s="46">
        <v>2173072.5</v>
      </c>
      <c r="I45" s="46">
        <v>0</v>
      </c>
      <c r="J45" s="46">
        <v>0</v>
      </c>
      <c r="K45" s="46">
        <v>0</v>
      </c>
      <c r="L45" s="46">
        <v>2173072.5</v>
      </c>
      <c r="M45" s="46">
        <v>0</v>
      </c>
      <c r="N45" s="46">
        <v>0</v>
      </c>
      <c r="O45" s="46">
        <v>0</v>
      </c>
      <c r="P45" s="46">
        <v>0</v>
      </c>
      <c r="Q45" s="46">
        <v>0</v>
      </c>
      <c r="R45" s="46">
        <v>0</v>
      </c>
      <c r="S45" s="46">
        <v>0</v>
      </c>
      <c r="T45" s="46">
        <v>0</v>
      </c>
      <c r="U45" s="46">
        <v>0</v>
      </c>
      <c r="V45" s="46">
        <v>0</v>
      </c>
      <c r="W45" s="46">
        <v>0</v>
      </c>
      <c r="X45" s="46">
        <v>0</v>
      </c>
      <c r="Y45" s="46"/>
      <c r="Z45" s="46">
        <v>0</v>
      </c>
      <c r="AA45" s="46">
        <v>181089</v>
      </c>
      <c r="AB45" s="46">
        <v>181089</v>
      </c>
      <c r="AC45" s="46">
        <v>181090</v>
      </c>
      <c r="AD45" s="46">
        <v>181089</v>
      </c>
      <c r="AE45" s="46">
        <v>181089</v>
      </c>
      <c r="AF45" s="46">
        <v>181090</v>
      </c>
      <c r="AG45" s="46">
        <v>181089</v>
      </c>
      <c r="AH45" s="46">
        <v>181089</v>
      </c>
      <c r="AI45" s="46">
        <v>181090</v>
      </c>
      <c r="AJ45" s="46">
        <v>181089</v>
      </c>
      <c r="AK45" s="46">
        <v>181089</v>
      </c>
      <c r="AL45" s="46">
        <v>181090.5</v>
      </c>
      <c r="AM45" s="52"/>
      <c r="AN45" s="52"/>
      <c r="AO45" s="52"/>
      <c r="AP45" s="52"/>
      <c r="AQ45" s="52"/>
      <c r="AR45" s="52"/>
      <c r="AS45" s="52"/>
      <c r="AT45" s="52"/>
      <c r="AU45" s="52"/>
      <c r="AV45" s="52"/>
    </row>
    <row r="46" spans="1:48" x14ac:dyDescent="0.25">
      <c r="A46" s="3">
        <v>40</v>
      </c>
      <c r="B46" s="51" t="s">
        <v>71</v>
      </c>
      <c r="C46" s="43">
        <v>95167</v>
      </c>
      <c r="D46" s="43">
        <v>79385</v>
      </c>
      <c r="E46" s="3">
        <f t="shared" si="0"/>
        <v>0.54520715889821003</v>
      </c>
      <c r="F46" s="3">
        <f t="shared" si="1"/>
        <v>0.45479284110179002</v>
      </c>
      <c r="G46" s="38">
        <v>0</v>
      </c>
      <c r="H46" s="46">
        <v>0</v>
      </c>
      <c r="I46" s="46">
        <v>0</v>
      </c>
      <c r="J46" s="46">
        <v>0</v>
      </c>
      <c r="K46" s="46">
        <v>0</v>
      </c>
      <c r="L46" s="46">
        <v>0</v>
      </c>
      <c r="M46" s="46">
        <v>0</v>
      </c>
      <c r="N46" s="46">
        <v>0</v>
      </c>
      <c r="O46" s="46">
        <v>0</v>
      </c>
      <c r="P46" s="46">
        <v>0</v>
      </c>
      <c r="Q46" s="46">
        <v>0</v>
      </c>
      <c r="R46" s="46">
        <v>0</v>
      </c>
      <c r="S46" s="46">
        <v>0</v>
      </c>
      <c r="T46" s="46">
        <v>0</v>
      </c>
      <c r="U46" s="46">
        <v>0</v>
      </c>
      <c r="V46" s="46">
        <v>0</v>
      </c>
      <c r="W46" s="46">
        <v>0</v>
      </c>
      <c r="X46" s="46">
        <v>0</v>
      </c>
      <c r="Y46" s="46"/>
      <c r="Z46" s="46">
        <v>0</v>
      </c>
      <c r="AA46" s="46">
        <v>0</v>
      </c>
      <c r="AB46" s="46">
        <v>0</v>
      </c>
      <c r="AC46" s="46">
        <v>0</v>
      </c>
      <c r="AD46" s="46">
        <v>0</v>
      </c>
      <c r="AE46" s="46">
        <v>0</v>
      </c>
      <c r="AF46" s="46">
        <v>0</v>
      </c>
      <c r="AG46" s="46">
        <v>0</v>
      </c>
      <c r="AH46" s="46">
        <v>0</v>
      </c>
      <c r="AI46" s="46">
        <v>0</v>
      </c>
      <c r="AJ46" s="46">
        <v>0</v>
      </c>
      <c r="AK46" s="46">
        <v>0</v>
      </c>
      <c r="AL46" s="46">
        <v>0</v>
      </c>
      <c r="AM46" s="52"/>
      <c r="AN46" s="52"/>
      <c r="AO46" s="52"/>
      <c r="AP46" s="52"/>
      <c r="AQ46" s="52"/>
      <c r="AR46" s="52"/>
      <c r="AS46" s="52"/>
      <c r="AT46" s="52"/>
      <c r="AU46" s="52"/>
      <c r="AV46" s="52"/>
    </row>
    <row r="47" spans="1:48" x14ac:dyDescent="0.25">
      <c r="A47" s="3">
        <v>41</v>
      </c>
      <c r="B47" s="51" t="s">
        <v>72</v>
      </c>
      <c r="C47" s="43">
        <v>346290</v>
      </c>
      <c r="D47" s="43">
        <v>301652</v>
      </c>
      <c r="E47" s="3">
        <f t="shared" si="0"/>
        <v>0.5344459843628</v>
      </c>
      <c r="F47" s="3">
        <f t="shared" si="1"/>
        <v>0.4655540156372</v>
      </c>
      <c r="G47" s="38">
        <v>0</v>
      </c>
      <c r="H47" s="46">
        <v>133279.92000000001</v>
      </c>
      <c r="I47" s="46">
        <v>0</v>
      </c>
      <c r="J47" s="46">
        <v>0</v>
      </c>
      <c r="K47" s="46">
        <v>0</v>
      </c>
      <c r="L47" s="46">
        <v>133279.92000000001</v>
      </c>
      <c r="M47" s="46">
        <v>0</v>
      </c>
      <c r="N47" s="46">
        <v>0</v>
      </c>
      <c r="O47" s="46">
        <v>0</v>
      </c>
      <c r="P47" s="46">
        <v>0</v>
      </c>
      <c r="Q47" s="46">
        <v>0</v>
      </c>
      <c r="R47" s="46">
        <v>0</v>
      </c>
      <c r="S47" s="46">
        <v>0</v>
      </c>
      <c r="T47" s="46">
        <v>0</v>
      </c>
      <c r="U47" s="46">
        <v>0</v>
      </c>
      <c r="V47" s="46">
        <v>0</v>
      </c>
      <c r="W47" s="46">
        <v>0</v>
      </c>
      <c r="X47" s="46">
        <v>0</v>
      </c>
      <c r="Y47" s="46"/>
      <c r="Z47" s="46">
        <v>0</v>
      </c>
      <c r="AA47" s="46">
        <v>11107</v>
      </c>
      <c r="AB47" s="46">
        <v>11107</v>
      </c>
      <c r="AC47" s="46">
        <v>11106</v>
      </c>
      <c r="AD47" s="46">
        <v>11107</v>
      </c>
      <c r="AE47" s="46">
        <v>11107</v>
      </c>
      <c r="AF47" s="46">
        <v>11106</v>
      </c>
      <c r="AG47" s="46">
        <v>11107</v>
      </c>
      <c r="AH47" s="46">
        <v>11107</v>
      </c>
      <c r="AI47" s="46">
        <v>11106</v>
      </c>
      <c r="AJ47" s="46">
        <v>11107</v>
      </c>
      <c r="AK47" s="46">
        <v>11107</v>
      </c>
      <c r="AL47" s="46">
        <v>11105.92</v>
      </c>
      <c r="AM47" s="52"/>
      <c r="AN47" s="52"/>
      <c r="AO47" s="52"/>
      <c r="AP47" s="52"/>
      <c r="AQ47" s="52"/>
      <c r="AR47" s="52"/>
      <c r="AS47" s="52"/>
      <c r="AT47" s="52"/>
      <c r="AU47" s="52"/>
      <c r="AV47" s="52"/>
    </row>
    <row r="48" spans="1:48" x14ac:dyDescent="0.25">
      <c r="A48" s="3">
        <v>42</v>
      </c>
      <c r="B48" s="51" t="s">
        <v>73</v>
      </c>
      <c r="C48" s="43">
        <v>6169</v>
      </c>
      <c r="D48" s="43">
        <v>8051</v>
      </c>
      <c r="E48" s="3">
        <f t="shared" si="0"/>
        <v>0.43382559774965002</v>
      </c>
      <c r="F48" s="3">
        <f t="shared" si="1"/>
        <v>0.56617440225034998</v>
      </c>
      <c r="G48" s="38">
        <v>0</v>
      </c>
      <c r="H48" s="46">
        <v>5887395.3399999999</v>
      </c>
      <c r="I48" s="46">
        <v>0</v>
      </c>
      <c r="J48" s="46">
        <v>0</v>
      </c>
      <c r="K48" s="46">
        <v>0</v>
      </c>
      <c r="L48" s="46">
        <v>5887395.3399999999</v>
      </c>
      <c r="M48" s="46">
        <v>0</v>
      </c>
      <c r="N48" s="46">
        <v>0</v>
      </c>
      <c r="O48" s="46">
        <v>0</v>
      </c>
      <c r="P48" s="46">
        <v>0</v>
      </c>
      <c r="Q48" s="46">
        <v>0</v>
      </c>
      <c r="R48" s="46">
        <v>0</v>
      </c>
      <c r="S48" s="46">
        <v>0</v>
      </c>
      <c r="T48" s="46">
        <v>0</v>
      </c>
      <c r="U48" s="46">
        <v>0</v>
      </c>
      <c r="V48" s="46">
        <v>0</v>
      </c>
      <c r="W48" s="46">
        <v>0</v>
      </c>
      <c r="X48" s="46">
        <v>0</v>
      </c>
      <c r="Y48" s="46"/>
      <c r="Z48" s="46">
        <v>0</v>
      </c>
      <c r="AA48" s="46">
        <v>490616</v>
      </c>
      <c r="AB48" s="46">
        <v>490616</v>
      </c>
      <c r="AC48" s="46">
        <v>490616</v>
      </c>
      <c r="AD48" s="46">
        <v>490617</v>
      </c>
      <c r="AE48" s="46">
        <v>490616</v>
      </c>
      <c r="AF48" s="46">
        <v>490616</v>
      </c>
      <c r="AG48" s="46">
        <v>490616</v>
      </c>
      <c r="AH48" s="46">
        <v>490617</v>
      </c>
      <c r="AI48" s="46">
        <v>490616</v>
      </c>
      <c r="AJ48" s="46">
        <v>490617</v>
      </c>
      <c r="AK48" s="46">
        <v>490616</v>
      </c>
      <c r="AL48" s="46">
        <v>490616.34</v>
      </c>
      <c r="AM48" s="52"/>
      <c r="AN48" s="52"/>
      <c r="AO48" s="52"/>
      <c r="AP48" s="52"/>
      <c r="AQ48" s="52"/>
      <c r="AR48" s="52"/>
      <c r="AS48" s="52"/>
      <c r="AT48" s="52"/>
      <c r="AU48" s="52"/>
      <c r="AV48" s="52"/>
    </row>
    <row r="49" spans="1:48" x14ac:dyDescent="0.25">
      <c r="A49" s="3">
        <v>43</v>
      </c>
      <c r="B49" s="51" t="s">
        <v>74</v>
      </c>
      <c r="C49" s="43">
        <v>39603</v>
      </c>
      <c r="D49" s="43">
        <v>52394</v>
      </c>
      <c r="E49" s="3">
        <f t="shared" si="0"/>
        <v>0.43048142874223999</v>
      </c>
      <c r="F49" s="3">
        <f t="shared" si="1"/>
        <v>0.56951857125775995</v>
      </c>
      <c r="G49" s="38">
        <v>0</v>
      </c>
      <c r="H49" s="46">
        <v>839108.57</v>
      </c>
      <c r="I49" s="46">
        <v>0</v>
      </c>
      <c r="J49" s="46">
        <v>0</v>
      </c>
      <c r="K49" s="46">
        <v>608810</v>
      </c>
      <c r="L49" s="46">
        <v>230298.57</v>
      </c>
      <c r="M49" s="46">
        <v>0</v>
      </c>
      <c r="N49" s="46">
        <v>0</v>
      </c>
      <c r="O49" s="46">
        <v>0</v>
      </c>
      <c r="P49" s="46">
        <v>0</v>
      </c>
      <c r="Q49" s="46">
        <v>0</v>
      </c>
      <c r="R49" s="46">
        <v>0</v>
      </c>
      <c r="S49" s="46">
        <v>0</v>
      </c>
      <c r="T49" s="46">
        <v>0</v>
      </c>
      <c r="U49" s="46">
        <v>0</v>
      </c>
      <c r="V49" s="46">
        <v>0</v>
      </c>
      <c r="W49" s="46">
        <v>0</v>
      </c>
      <c r="X49" s="46">
        <v>0</v>
      </c>
      <c r="Y49" s="46"/>
      <c r="Z49" s="46">
        <v>0</v>
      </c>
      <c r="AA49" s="46">
        <v>69926</v>
      </c>
      <c r="AB49" s="46">
        <v>69926</v>
      </c>
      <c r="AC49" s="46">
        <v>69926</v>
      </c>
      <c r="AD49" s="46">
        <v>69925</v>
      </c>
      <c r="AE49" s="46">
        <v>69926</v>
      </c>
      <c r="AF49" s="46">
        <v>69926</v>
      </c>
      <c r="AG49" s="46">
        <v>69926</v>
      </c>
      <c r="AH49" s="46">
        <v>69925</v>
      </c>
      <c r="AI49" s="46">
        <v>69926</v>
      </c>
      <c r="AJ49" s="46">
        <v>69925</v>
      </c>
      <c r="AK49" s="46">
        <v>69926</v>
      </c>
      <c r="AL49" s="46">
        <v>69925.570000000007</v>
      </c>
      <c r="AM49" s="52"/>
      <c r="AN49" s="52"/>
      <c r="AO49" s="52"/>
      <c r="AP49" s="52"/>
      <c r="AQ49" s="52"/>
      <c r="AR49" s="52"/>
      <c r="AS49" s="52"/>
      <c r="AT49" s="52"/>
      <c r="AU49" s="52"/>
      <c r="AV49" s="52"/>
    </row>
    <row r="50" spans="1:48" x14ac:dyDescent="0.25">
      <c r="A50" s="3">
        <v>44</v>
      </c>
      <c r="B50" s="51" t="s">
        <v>75</v>
      </c>
      <c r="C50" s="43">
        <v>23717</v>
      </c>
      <c r="D50" s="43">
        <v>30057</v>
      </c>
      <c r="E50" s="3">
        <f t="shared" si="0"/>
        <v>0.44104957786290999</v>
      </c>
      <c r="F50" s="3">
        <f t="shared" si="1"/>
        <v>0.55895042213709001</v>
      </c>
      <c r="G50" s="38">
        <v>0</v>
      </c>
      <c r="H50" s="46">
        <v>4466714.0999999996</v>
      </c>
      <c r="I50" s="46">
        <v>0</v>
      </c>
      <c r="J50" s="46">
        <v>0</v>
      </c>
      <c r="K50" s="46">
        <v>4466714.0999999996</v>
      </c>
      <c r="L50" s="46">
        <v>0</v>
      </c>
      <c r="M50" s="46">
        <v>0</v>
      </c>
      <c r="N50" s="46">
        <v>0</v>
      </c>
      <c r="O50" s="46">
        <v>0</v>
      </c>
      <c r="P50" s="46">
        <v>0</v>
      </c>
      <c r="Q50" s="46">
        <v>0</v>
      </c>
      <c r="R50" s="46">
        <v>0</v>
      </c>
      <c r="S50" s="46">
        <v>0</v>
      </c>
      <c r="T50" s="46">
        <v>0</v>
      </c>
      <c r="U50" s="46">
        <v>0</v>
      </c>
      <c r="V50" s="46">
        <v>0</v>
      </c>
      <c r="W50" s="46">
        <v>0</v>
      </c>
      <c r="X50" s="46">
        <v>0</v>
      </c>
      <c r="Y50" s="46"/>
      <c r="Z50" s="46">
        <v>0</v>
      </c>
      <c r="AA50" s="46">
        <v>372226</v>
      </c>
      <c r="AB50" s="46">
        <v>372225</v>
      </c>
      <c r="AC50" s="46">
        <v>372226</v>
      </c>
      <c r="AD50" s="46">
        <v>372227</v>
      </c>
      <c r="AE50" s="46">
        <v>372226</v>
      </c>
      <c r="AF50" s="46">
        <v>372226</v>
      </c>
      <c r="AG50" s="46">
        <v>372226</v>
      </c>
      <c r="AH50" s="46">
        <v>372227</v>
      </c>
      <c r="AI50" s="46">
        <v>372226</v>
      </c>
      <c r="AJ50" s="46">
        <v>372226</v>
      </c>
      <c r="AK50" s="46">
        <v>372226</v>
      </c>
      <c r="AL50" s="46">
        <v>372227.1</v>
      </c>
      <c r="AM50" s="52"/>
      <c r="AN50" s="52"/>
      <c r="AO50" s="52"/>
      <c r="AP50" s="52"/>
      <c r="AQ50" s="52"/>
      <c r="AR50" s="52"/>
      <c r="AS50" s="52"/>
      <c r="AT50" s="52"/>
      <c r="AU50" s="52"/>
      <c r="AV50" s="52"/>
    </row>
    <row r="51" spans="1:48" x14ac:dyDescent="0.25">
      <c r="A51" s="3">
        <v>45</v>
      </c>
      <c r="B51" s="51" t="s">
        <v>76</v>
      </c>
      <c r="C51" s="43">
        <v>7129</v>
      </c>
      <c r="D51" s="43">
        <v>1196</v>
      </c>
      <c r="E51" s="3">
        <f t="shared" si="0"/>
        <v>0.85633633633633999</v>
      </c>
      <c r="F51" s="3">
        <f t="shared" si="1"/>
        <v>0.14366366366366001</v>
      </c>
      <c r="G51" s="38">
        <v>0</v>
      </c>
      <c r="H51" s="46">
        <v>0</v>
      </c>
      <c r="I51" s="46">
        <v>0</v>
      </c>
      <c r="J51" s="46">
        <v>0</v>
      </c>
      <c r="K51" s="46">
        <v>0</v>
      </c>
      <c r="L51" s="46">
        <v>0</v>
      </c>
      <c r="M51" s="46">
        <v>0</v>
      </c>
      <c r="N51" s="46">
        <v>0</v>
      </c>
      <c r="O51" s="46">
        <v>0</v>
      </c>
      <c r="P51" s="46">
        <v>0</v>
      </c>
      <c r="Q51" s="46">
        <v>0</v>
      </c>
      <c r="R51" s="46">
        <v>0</v>
      </c>
      <c r="S51" s="46">
        <v>0</v>
      </c>
      <c r="T51" s="46">
        <v>0</v>
      </c>
      <c r="U51" s="46">
        <v>0</v>
      </c>
      <c r="V51" s="46">
        <v>0</v>
      </c>
      <c r="W51" s="46">
        <v>0</v>
      </c>
      <c r="X51" s="46">
        <v>0</v>
      </c>
      <c r="Y51" s="46"/>
      <c r="Z51" s="46">
        <v>0</v>
      </c>
      <c r="AA51" s="46">
        <v>0</v>
      </c>
      <c r="AB51" s="46">
        <v>0</v>
      </c>
      <c r="AC51" s="46">
        <v>0</v>
      </c>
      <c r="AD51" s="46">
        <v>0</v>
      </c>
      <c r="AE51" s="46">
        <v>0</v>
      </c>
      <c r="AF51" s="46">
        <v>0</v>
      </c>
      <c r="AG51" s="46">
        <v>0</v>
      </c>
      <c r="AH51" s="46">
        <v>0</v>
      </c>
      <c r="AI51" s="46">
        <v>0</v>
      </c>
      <c r="AJ51" s="46">
        <v>0</v>
      </c>
      <c r="AK51" s="46">
        <v>0</v>
      </c>
      <c r="AL51" s="46">
        <v>0</v>
      </c>
      <c r="AM51" s="52"/>
      <c r="AN51" s="52"/>
      <c r="AO51" s="52"/>
      <c r="AP51" s="52"/>
      <c r="AQ51" s="52"/>
      <c r="AR51" s="52"/>
      <c r="AS51" s="52"/>
      <c r="AT51" s="52"/>
      <c r="AU51" s="52"/>
      <c r="AV51" s="52"/>
    </row>
    <row r="52" spans="1:48" x14ac:dyDescent="0.25">
      <c r="A52" s="3">
        <v>46</v>
      </c>
      <c r="B52" s="51" t="s">
        <v>77</v>
      </c>
      <c r="C52" s="43">
        <v>441457</v>
      </c>
      <c r="D52" s="43">
        <v>381037</v>
      </c>
      <c r="E52" s="3">
        <f t="shared" si="0"/>
        <v>0.53672975122007005</v>
      </c>
      <c r="F52" s="3">
        <f t="shared" si="1"/>
        <v>0.46327024877993001</v>
      </c>
      <c r="G52" s="38">
        <v>0</v>
      </c>
      <c r="H52" s="46">
        <v>102196.25</v>
      </c>
      <c r="I52" s="46">
        <v>0</v>
      </c>
      <c r="J52" s="46">
        <v>0</v>
      </c>
      <c r="K52" s="46">
        <v>0</v>
      </c>
      <c r="L52" s="46">
        <v>102196.25</v>
      </c>
      <c r="M52" s="46">
        <v>0</v>
      </c>
      <c r="N52" s="46">
        <v>0</v>
      </c>
      <c r="O52" s="46">
        <v>0</v>
      </c>
      <c r="P52" s="46">
        <v>0</v>
      </c>
      <c r="Q52" s="46">
        <v>0</v>
      </c>
      <c r="R52" s="46">
        <v>0</v>
      </c>
      <c r="S52" s="46">
        <v>0</v>
      </c>
      <c r="T52" s="46">
        <v>0</v>
      </c>
      <c r="U52" s="46">
        <v>0</v>
      </c>
      <c r="V52" s="46">
        <v>0</v>
      </c>
      <c r="W52" s="46">
        <v>0</v>
      </c>
      <c r="X52" s="46">
        <v>0</v>
      </c>
      <c r="Y52" s="46"/>
      <c r="Z52" s="46">
        <v>0</v>
      </c>
      <c r="AA52" s="46">
        <v>8516</v>
      </c>
      <c r="AB52" s="46">
        <v>8516</v>
      </c>
      <c r="AC52" s="46">
        <v>8517</v>
      </c>
      <c r="AD52" s="46">
        <v>8516</v>
      </c>
      <c r="AE52" s="46">
        <v>8516</v>
      </c>
      <c r="AF52" s="46">
        <v>8517</v>
      </c>
      <c r="AG52" s="46">
        <v>8516</v>
      </c>
      <c r="AH52" s="46">
        <v>8516</v>
      </c>
      <c r="AI52" s="46">
        <v>8517</v>
      </c>
      <c r="AJ52" s="46">
        <v>8516</v>
      </c>
      <c r="AK52" s="46">
        <v>8516</v>
      </c>
      <c r="AL52" s="46">
        <v>8517.25</v>
      </c>
      <c r="AM52" s="52"/>
      <c r="AN52" s="52"/>
      <c r="AO52" s="52"/>
      <c r="AP52" s="52"/>
      <c r="AQ52" s="52"/>
      <c r="AR52" s="52"/>
      <c r="AS52" s="52"/>
      <c r="AT52" s="52"/>
      <c r="AU52" s="52"/>
      <c r="AV52" s="52"/>
    </row>
    <row r="53" spans="1:48" x14ac:dyDescent="0.25">
      <c r="A53" s="3">
        <v>47</v>
      </c>
      <c r="B53" s="51" t="s">
        <v>78</v>
      </c>
      <c r="C53" s="43">
        <v>441457</v>
      </c>
      <c r="D53" s="43">
        <v>381037</v>
      </c>
      <c r="E53" s="3">
        <f t="shared" si="0"/>
        <v>0.53672975122007005</v>
      </c>
      <c r="F53" s="3">
        <f t="shared" si="1"/>
        <v>0.46327024877993001</v>
      </c>
      <c r="G53" s="38">
        <v>0</v>
      </c>
      <c r="H53" s="46">
        <v>1828699.28</v>
      </c>
      <c r="I53" s="46">
        <v>0</v>
      </c>
      <c r="J53" s="46">
        <v>0</v>
      </c>
      <c r="K53" s="46">
        <v>82860.789999999994</v>
      </c>
      <c r="L53" s="46">
        <v>1745838.49</v>
      </c>
      <c r="M53" s="46">
        <v>0</v>
      </c>
      <c r="N53" s="46">
        <v>0</v>
      </c>
      <c r="O53" s="46">
        <v>0</v>
      </c>
      <c r="P53" s="46">
        <v>0</v>
      </c>
      <c r="Q53" s="46">
        <v>0</v>
      </c>
      <c r="R53" s="46">
        <v>0</v>
      </c>
      <c r="S53" s="46">
        <v>0</v>
      </c>
      <c r="T53" s="46">
        <v>0</v>
      </c>
      <c r="U53" s="46">
        <v>0</v>
      </c>
      <c r="V53" s="46">
        <v>0</v>
      </c>
      <c r="W53" s="46">
        <v>0</v>
      </c>
      <c r="X53" s="46">
        <v>0</v>
      </c>
      <c r="Y53" s="46"/>
      <c r="Z53" s="46">
        <v>0</v>
      </c>
      <c r="AA53" s="46">
        <v>152392</v>
      </c>
      <c r="AB53" s="46">
        <v>152392</v>
      </c>
      <c r="AC53" s="46">
        <v>152392</v>
      </c>
      <c r="AD53" s="46">
        <v>152391</v>
      </c>
      <c r="AE53" s="46">
        <v>152392</v>
      </c>
      <c r="AF53" s="46">
        <v>152392</v>
      </c>
      <c r="AG53" s="46">
        <v>152392</v>
      </c>
      <c r="AH53" s="46">
        <v>152391</v>
      </c>
      <c r="AI53" s="46">
        <v>152392</v>
      </c>
      <c r="AJ53" s="46">
        <v>152391</v>
      </c>
      <c r="AK53" s="46">
        <v>152392</v>
      </c>
      <c r="AL53" s="46">
        <v>152390.28</v>
      </c>
      <c r="AM53" s="52"/>
      <c r="AN53" s="52"/>
      <c r="AO53" s="52"/>
      <c r="AP53" s="52"/>
      <c r="AQ53" s="52"/>
      <c r="AR53" s="52"/>
      <c r="AS53" s="52"/>
      <c r="AT53" s="52"/>
      <c r="AU53" s="52"/>
      <c r="AV53" s="52"/>
    </row>
    <row r="54" spans="1:48" x14ac:dyDescent="0.25">
      <c r="A54" s="3">
        <v>48</v>
      </c>
      <c r="B54" s="51" t="s">
        <v>79</v>
      </c>
      <c r="C54" s="43"/>
      <c r="D54" s="43"/>
      <c r="E54" s="3"/>
      <c r="F54" s="3"/>
      <c r="G54" s="38">
        <v>0</v>
      </c>
      <c r="H54" s="46">
        <v>0</v>
      </c>
      <c r="I54" s="46">
        <v>0</v>
      </c>
      <c r="J54" s="46">
        <v>0</v>
      </c>
      <c r="K54" s="46">
        <v>0</v>
      </c>
      <c r="L54" s="46">
        <v>0</v>
      </c>
      <c r="M54" s="46">
        <v>0</v>
      </c>
      <c r="N54" s="46">
        <v>0</v>
      </c>
      <c r="O54" s="46">
        <v>0</v>
      </c>
      <c r="P54" s="46">
        <v>0</v>
      </c>
      <c r="Q54" s="46">
        <v>0</v>
      </c>
      <c r="R54" s="46">
        <v>0</v>
      </c>
      <c r="S54" s="46">
        <v>0</v>
      </c>
      <c r="T54" s="46">
        <v>0</v>
      </c>
      <c r="U54" s="46">
        <v>0</v>
      </c>
      <c r="V54" s="46">
        <v>0</v>
      </c>
      <c r="W54" s="46">
        <v>0</v>
      </c>
      <c r="X54" s="46">
        <v>0</v>
      </c>
      <c r="Y54" s="46"/>
      <c r="Z54" s="46">
        <v>0</v>
      </c>
      <c r="AA54" s="46">
        <v>0</v>
      </c>
      <c r="AB54" s="46">
        <v>0</v>
      </c>
      <c r="AC54" s="46">
        <v>0</v>
      </c>
      <c r="AD54" s="46">
        <v>0</v>
      </c>
      <c r="AE54" s="46">
        <v>0</v>
      </c>
      <c r="AF54" s="46">
        <v>0</v>
      </c>
      <c r="AG54" s="46">
        <v>0</v>
      </c>
      <c r="AH54" s="46">
        <v>0</v>
      </c>
      <c r="AI54" s="46">
        <v>0</v>
      </c>
      <c r="AJ54" s="46">
        <v>0</v>
      </c>
      <c r="AK54" s="46">
        <v>0</v>
      </c>
      <c r="AL54" s="46">
        <v>0</v>
      </c>
      <c r="AM54" s="52"/>
      <c r="AN54" s="52"/>
      <c r="AO54" s="52"/>
      <c r="AP54" s="52"/>
      <c r="AQ54" s="52"/>
      <c r="AR54" s="52"/>
      <c r="AS54" s="52"/>
      <c r="AT54" s="52"/>
      <c r="AU54" s="52"/>
      <c r="AV54" s="52"/>
    </row>
    <row r="55" spans="1:48" x14ac:dyDescent="0.25">
      <c r="A55" s="3">
        <v>49</v>
      </c>
      <c r="B55" s="51" t="s">
        <v>80</v>
      </c>
      <c r="C55" s="43"/>
      <c r="D55" s="43"/>
      <c r="E55" s="3"/>
      <c r="F55" s="3"/>
      <c r="G55" s="38">
        <v>0</v>
      </c>
      <c r="H55" s="46">
        <v>0</v>
      </c>
      <c r="I55" s="46">
        <v>0</v>
      </c>
      <c r="J55" s="46">
        <v>0</v>
      </c>
      <c r="K55" s="46">
        <v>0</v>
      </c>
      <c r="L55" s="46">
        <v>0</v>
      </c>
      <c r="M55" s="46">
        <v>0</v>
      </c>
      <c r="N55" s="46">
        <v>0</v>
      </c>
      <c r="O55" s="46">
        <v>0</v>
      </c>
      <c r="P55" s="46">
        <v>0</v>
      </c>
      <c r="Q55" s="46">
        <v>0</v>
      </c>
      <c r="R55" s="46">
        <v>0</v>
      </c>
      <c r="S55" s="46">
        <v>0</v>
      </c>
      <c r="T55" s="46">
        <v>0</v>
      </c>
      <c r="U55" s="46">
        <v>0</v>
      </c>
      <c r="V55" s="46">
        <v>0</v>
      </c>
      <c r="W55" s="46">
        <v>0</v>
      </c>
      <c r="X55" s="46">
        <v>0</v>
      </c>
      <c r="Y55" s="46"/>
      <c r="Z55" s="46">
        <v>0</v>
      </c>
      <c r="AA55" s="46">
        <v>0</v>
      </c>
      <c r="AB55" s="46">
        <v>0</v>
      </c>
      <c r="AC55" s="46">
        <v>0</v>
      </c>
      <c r="AD55" s="46">
        <v>0</v>
      </c>
      <c r="AE55" s="46">
        <v>0</v>
      </c>
      <c r="AF55" s="46">
        <v>0</v>
      </c>
      <c r="AG55" s="46">
        <v>0</v>
      </c>
      <c r="AH55" s="46">
        <v>0</v>
      </c>
      <c r="AI55" s="46">
        <v>0</v>
      </c>
      <c r="AJ55" s="46">
        <v>0</v>
      </c>
      <c r="AK55" s="46">
        <v>0</v>
      </c>
      <c r="AL55" s="46">
        <v>0</v>
      </c>
      <c r="AM55" s="52"/>
      <c r="AN55" s="52"/>
      <c r="AO55" s="52"/>
      <c r="AP55" s="52"/>
      <c r="AQ55" s="52"/>
      <c r="AR55" s="52"/>
      <c r="AS55" s="52"/>
      <c r="AT55" s="52"/>
      <c r="AU55" s="52"/>
      <c r="AV55" s="52"/>
    </row>
    <row r="56" spans="1:48" x14ac:dyDescent="0.25">
      <c r="A56" s="3">
        <v>50</v>
      </c>
      <c r="B56" s="51" t="s">
        <v>81</v>
      </c>
      <c r="C56" s="43"/>
      <c r="D56" s="43"/>
      <c r="E56" s="3"/>
      <c r="F56" s="3"/>
      <c r="G56" s="38">
        <v>0</v>
      </c>
      <c r="H56" s="46">
        <v>0</v>
      </c>
      <c r="I56" s="46">
        <v>0</v>
      </c>
      <c r="J56" s="46">
        <v>0</v>
      </c>
      <c r="K56" s="46">
        <v>0</v>
      </c>
      <c r="L56" s="46">
        <v>0</v>
      </c>
      <c r="M56" s="46">
        <v>0</v>
      </c>
      <c r="N56" s="46">
        <v>0</v>
      </c>
      <c r="O56" s="46">
        <v>0</v>
      </c>
      <c r="P56" s="46">
        <v>0</v>
      </c>
      <c r="Q56" s="46">
        <v>0</v>
      </c>
      <c r="R56" s="46">
        <v>0</v>
      </c>
      <c r="S56" s="46">
        <v>0</v>
      </c>
      <c r="T56" s="46">
        <v>0</v>
      </c>
      <c r="U56" s="46">
        <v>0</v>
      </c>
      <c r="V56" s="46">
        <v>0</v>
      </c>
      <c r="W56" s="46">
        <v>0</v>
      </c>
      <c r="X56" s="46">
        <v>0</v>
      </c>
      <c r="Y56" s="46"/>
      <c r="Z56" s="46">
        <v>0</v>
      </c>
      <c r="AA56" s="46">
        <v>0</v>
      </c>
      <c r="AB56" s="46">
        <v>0</v>
      </c>
      <c r="AC56" s="46">
        <v>0</v>
      </c>
      <c r="AD56" s="46">
        <v>0</v>
      </c>
      <c r="AE56" s="46">
        <v>0</v>
      </c>
      <c r="AF56" s="46">
        <v>0</v>
      </c>
      <c r="AG56" s="46">
        <v>0</v>
      </c>
      <c r="AH56" s="46">
        <v>0</v>
      </c>
      <c r="AI56" s="46">
        <v>0</v>
      </c>
      <c r="AJ56" s="46">
        <v>0</v>
      </c>
      <c r="AK56" s="46">
        <v>0</v>
      </c>
      <c r="AL56" s="46">
        <v>0</v>
      </c>
      <c r="AM56" s="52"/>
      <c r="AN56" s="52"/>
      <c r="AO56" s="52"/>
      <c r="AP56" s="52"/>
      <c r="AQ56" s="52"/>
      <c r="AR56" s="52"/>
      <c r="AS56" s="52"/>
      <c r="AT56" s="52"/>
      <c r="AU56" s="52"/>
      <c r="AV56" s="52"/>
    </row>
    <row r="57" spans="1:48" x14ac:dyDescent="0.25">
      <c r="A57" s="3">
        <v>51</v>
      </c>
      <c r="B57" s="51" t="s">
        <v>82</v>
      </c>
      <c r="C57" s="43"/>
      <c r="D57" s="43"/>
      <c r="E57" s="3"/>
      <c r="F57" s="3"/>
      <c r="G57" s="38">
        <v>0</v>
      </c>
      <c r="H57" s="46">
        <v>0</v>
      </c>
      <c r="I57" s="46">
        <v>0</v>
      </c>
      <c r="J57" s="46">
        <v>0</v>
      </c>
      <c r="K57" s="46">
        <v>0</v>
      </c>
      <c r="L57" s="46">
        <v>0</v>
      </c>
      <c r="M57" s="46">
        <v>0</v>
      </c>
      <c r="N57" s="46">
        <v>0</v>
      </c>
      <c r="O57" s="46">
        <v>0</v>
      </c>
      <c r="P57" s="46">
        <v>0</v>
      </c>
      <c r="Q57" s="46">
        <v>0</v>
      </c>
      <c r="R57" s="46">
        <v>0</v>
      </c>
      <c r="S57" s="46">
        <v>0</v>
      </c>
      <c r="T57" s="46">
        <v>0</v>
      </c>
      <c r="U57" s="46">
        <v>0</v>
      </c>
      <c r="V57" s="46">
        <v>0</v>
      </c>
      <c r="W57" s="46">
        <v>0</v>
      </c>
      <c r="X57" s="46">
        <v>0</v>
      </c>
      <c r="Y57" s="46"/>
      <c r="Z57" s="46">
        <v>0</v>
      </c>
      <c r="AA57" s="46">
        <v>0</v>
      </c>
      <c r="AB57" s="46">
        <v>0</v>
      </c>
      <c r="AC57" s="46">
        <v>0</v>
      </c>
      <c r="AD57" s="46">
        <v>0</v>
      </c>
      <c r="AE57" s="46">
        <v>0</v>
      </c>
      <c r="AF57" s="46">
        <v>0</v>
      </c>
      <c r="AG57" s="46">
        <v>0</v>
      </c>
      <c r="AH57" s="46">
        <v>0</v>
      </c>
      <c r="AI57" s="46">
        <v>0</v>
      </c>
      <c r="AJ57" s="46">
        <v>0</v>
      </c>
      <c r="AK57" s="46">
        <v>0</v>
      </c>
      <c r="AL57" s="46">
        <v>0</v>
      </c>
      <c r="AM57" s="52"/>
      <c r="AN57" s="52"/>
      <c r="AO57" s="52"/>
      <c r="AP57" s="52"/>
      <c r="AQ57" s="52"/>
      <c r="AR57" s="52"/>
      <c r="AS57" s="52"/>
      <c r="AT57" s="52"/>
      <c r="AU57" s="52"/>
      <c r="AV57" s="52"/>
    </row>
    <row r="58" spans="1:48" x14ac:dyDescent="0.25">
      <c r="A58" s="3">
        <v>52</v>
      </c>
      <c r="B58" s="51" t="s">
        <v>83</v>
      </c>
      <c r="C58" s="43">
        <v>441457</v>
      </c>
      <c r="D58" s="43">
        <v>381037</v>
      </c>
      <c r="E58" s="3">
        <f>C58/(C58+D58)</f>
        <v>0.53672975122007005</v>
      </c>
      <c r="F58" s="3">
        <f>1-E58</f>
        <v>0.46327024877993001</v>
      </c>
      <c r="G58" s="38">
        <v>0</v>
      </c>
      <c r="H58" s="46">
        <v>11704404.27</v>
      </c>
      <c r="I58" s="46">
        <v>0</v>
      </c>
      <c r="J58" s="46">
        <v>0</v>
      </c>
      <c r="K58" s="46">
        <v>11704404.27</v>
      </c>
      <c r="L58" s="46">
        <v>0</v>
      </c>
      <c r="M58" s="46">
        <v>0</v>
      </c>
      <c r="N58" s="46">
        <v>0</v>
      </c>
      <c r="O58" s="46">
        <v>0</v>
      </c>
      <c r="P58" s="46">
        <v>0</v>
      </c>
      <c r="Q58" s="46">
        <v>0</v>
      </c>
      <c r="R58" s="46">
        <v>0</v>
      </c>
      <c r="S58" s="46">
        <v>0</v>
      </c>
      <c r="T58" s="46">
        <v>0</v>
      </c>
      <c r="U58" s="46">
        <v>0</v>
      </c>
      <c r="V58" s="46">
        <v>0</v>
      </c>
      <c r="W58" s="46">
        <v>0</v>
      </c>
      <c r="X58" s="46">
        <v>0</v>
      </c>
      <c r="Y58" s="46"/>
      <c r="Z58" s="46">
        <v>0</v>
      </c>
      <c r="AA58" s="46">
        <v>975367</v>
      </c>
      <c r="AB58" s="46">
        <v>975367</v>
      </c>
      <c r="AC58" s="46">
        <v>975367</v>
      </c>
      <c r="AD58" s="46">
        <v>975367</v>
      </c>
      <c r="AE58" s="46">
        <v>975367</v>
      </c>
      <c r="AF58" s="46">
        <v>975367</v>
      </c>
      <c r="AG58" s="46">
        <v>975367</v>
      </c>
      <c r="AH58" s="46">
        <v>975367</v>
      </c>
      <c r="AI58" s="46">
        <v>975367</v>
      </c>
      <c r="AJ58" s="46">
        <v>975367</v>
      </c>
      <c r="AK58" s="46">
        <v>975367</v>
      </c>
      <c r="AL58" s="46">
        <v>975367.27</v>
      </c>
      <c r="AM58" s="52"/>
      <c r="AN58" s="52"/>
      <c r="AO58" s="52"/>
      <c r="AP58" s="52"/>
      <c r="AQ58" s="52"/>
      <c r="AR58" s="52"/>
      <c r="AS58" s="52"/>
      <c r="AT58" s="52"/>
      <c r="AU58" s="52"/>
      <c r="AV58" s="52"/>
    </row>
    <row r="59" spans="1:48" x14ac:dyDescent="0.25">
      <c r="A59" s="3">
        <v>53</v>
      </c>
      <c r="B59" s="51" t="s">
        <v>84</v>
      </c>
      <c r="C59" s="43"/>
      <c r="D59" s="43"/>
      <c r="E59" s="3"/>
      <c r="F59" s="3"/>
      <c r="G59" s="38">
        <v>0</v>
      </c>
      <c r="H59" s="46">
        <v>0</v>
      </c>
      <c r="I59" s="46">
        <v>0</v>
      </c>
      <c r="J59" s="46">
        <v>0</v>
      </c>
      <c r="K59" s="46">
        <v>0</v>
      </c>
      <c r="L59" s="46">
        <v>0</v>
      </c>
      <c r="M59" s="46">
        <v>0</v>
      </c>
      <c r="N59" s="46">
        <v>0</v>
      </c>
      <c r="O59" s="46">
        <v>0</v>
      </c>
      <c r="P59" s="46">
        <v>0</v>
      </c>
      <c r="Q59" s="46">
        <v>0</v>
      </c>
      <c r="R59" s="46">
        <v>0</v>
      </c>
      <c r="S59" s="46">
        <v>0</v>
      </c>
      <c r="T59" s="46">
        <v>0</v>
      </c>
      <c r="U59" s="46">
        <v>0</v>
      </c>
      <c r="V59" s="46">
        <v>0</v>
      </c>
      <c r="W59" s="46">
        <v>0</v>
      </c>
      <c r="X59" s="46">
        <v>0</v>
      </c>
      <c r="Y59" s="46"/>
      <c r="Z59" s="46">
        <v>0</v>
      </c>
      <c r="AA59" s="46">
        <v>0</v>
      </c>
      <c r="AB59" s="46">
        <v>0</v>
      </c>
      <c r="AC59" s="46">
        <v>0</v>
      </c>
      <c r="AD59" s="46">
        <v>0</v>
      </c>
      <c r="AE59" s="46">
        <v>0</v>
      </c>
      <c r="AF59" s="46">
        <v>0</v>
      </c>
      <c r="AG59" s="46">
        <v>0</v>
      </c>
      <c r="AH59" s="46">
        <v>0</v>
      </c>
      <c r="AI59" s="46">
        <v>0</v>
      </c>
      <c r="AJ59" s="46">
        <v>0</v>
      </c>
      <c r="AK59" s="46">
        <v>0</v>
      </c>
      <c r="AL59" s="46">
        <v>0</v>
      </c>
      <c r="AM59" s="52"/>
      <c r="AN59" s="52"/>
      <c r="AO59" s="52"/>
      <c r="AP59" s="52"/>
      <c r="AQ59" s="52"/>
      <c r="AR59" s="52"/>
      <c r="AS59" s="52"/>
      <c r="AT59" s="52"/>
      <c r="AU59" s="52"/>
      <c r="AV59" s="52"/>
    </row>
    <row r="60" spans="1:48" x14ac:dyDescent="0.25">
      <c r="A60" s="3">
        <v>54</v>
      </c>
      <c r="B60" s="53" t="s">
        <v>85</v>
      </c>
      <c r="C60" s="43"/>
      <c r="D60" s="43"/>
      <c r="E60" s="3"/>
      <c r="F60" s="3"/>
      <c r="G60" s="38">
        <v>0</v>
      </c>
      <c r="H60" s="46">
        <v>0</v>
      </c>
      <c r="I60" s="46">
        <v>0</v>
      </c>
      <c r="J60" s="46">
        <v>0</v>
      </c>
      <c r="K60" s="46">
        <v>0</v>
      </c>
      <c r="L60" s="46">
        <v>0</v>
      </c>
      <c r="M60" s="46">
        <v>0</v>
      </c>
      <c r="N60" s="46">
        <v>0</v>
      </c>
      <c r="O60" s="46">
        <v>0</v>
      </c>
      <c r="P60" s="46">
        <v>0</v>
      </c>
      <c r="Q60" s="46">
        <v>0</v>
      </c>
      <c r="R60" s="46">
        <v>0</v>
      </c>
      <c r="S60" s="46">
        <v>0</v>
      </c>
      <c r="T60" s="46">
        <v>0</v>
      </c>
      <c r="U60" s="46">
        <v>0</v>
      </c>
      <c r="V60" s="46">
        <v>0</v>
      </c>
      <c r="W60" s="46">
        <v>0</v>
      </c>
      <c r="X60" s="46">
        <v>0</v>
      </c>
      <c r="Y60" s="46"/>
      <c r="Z60" s="46">
        <v>0</v>
      </c>
      <c r="AA60" s="46">
        <v>0</v>
      </c>
      <c r="AB60" s="46">
        <v>0</v>
      </c>
      <c r="AC60" s="46">
        <v>0</v>
      </c>
      <c r="AD60" s="46">
        <v>0</v>
      </c>
      <c r="AE60" s="46">
        <v>0</v>
      </c>
      <c r="AF60" s="46">
        <v>0</v>
      </c>
      <c r="AG60" s="46">
        <v>0</v>
      </c>
      <c r="AH60" s="46">
        <v>0</v>
      </c>
      <c r="AI60" s="46">
        <v>0</v>
      </c>
      <c r="AJ60" s="46">
        <v>0</v>
      </c>
      <c r="AK60" s="46">
        <v>0</v>
      </c>
      <c r="AL60" s="46">
        <v>0</v>
      </c>
      <c r="AM60" s="52"/>
      <c r="AN60" s="52"/>
      <c r="AO60" s="52"/>
      <c r="AP60" s="52"/>
      <c r="AQ60" s="52"/>
      <c r="AR60" s="52"/>
      <c r="AS60" s="52"/>
      <c r="AT60" s="52"/>
      <c r="AU60" s="52"/>
      <c r="AV60" s="52"/>
    </row>
    <row r="61" spans="1:48" x14ac:dyDescent="0.25">
      <c r="A61" s="3">
        <v>55</v>
      </c>
      <c r="B61" s="53" t="s">
        <v>86</v>
      </c>
      <c r="C61" s="43"/>
      <c r="D61" s="43"/>
      <c r="E61" s="3"/>
      <c r="F61" s="3"/>
      <c r="G61" s="38">
        <v>0</v>
      </c>
      <c r="H61" s="46">
        <v>0</v>
      </c>
      <c r="I61" s="46">
        <v>0</v>
      </c>
      <c r="J61" s="46">
        <v>0</v>
      </c>
      <c r="K61" s="46">
        <v>0</v>
      </c>
      <c r="L61" s="46">
        <v>0</v>
      </c>
      <c r="M61" s="46">
        <v>0</v>
      </c>
      <c r="N61" s="46">
        <v>0</v>
      </c>
      <c r="O61" s="46">
        <v>0</v>
      </c>
      <c r="P61" s="46">
        <v>0</v>
      </c>
      <c r="Q61" s="46">
        <v>0</v>
      </c>
      <c r="R61" s="46">
        <v>0</v>
      </c>
      <c r="S61" s="46">
        <v>0</v>
      </c>
      <c r="T61" s="46">
        <v>0</v>
      </c>
      <c r="U61" s="46">
        <v>0</v>
      </c>
      <c r="V61" s="46">
        <v>0</v>
      </c>
      <c r="W61" s="46">
        <v>0</v>
      </c>
      <c r="X61" s="46">
        <v>0</v>
      </c>
      <c r="Y61" s="46"/>
      <c r="Z61" s="46">
        <v>0</v>
      </c>
      <c r="AA61" s="46">
        <v>0</v>
      </c>
      <c r="AB61" s="46">
        <v>0</v>
      </c>
      <c r="AC61" s="46">
        <v>0</v>
      </c>
      <c r="AD61" s="46">
        <v>0</v>
      </c>
      <c r="AE61" s="46">
        <v>0</v>
      </c>
      <c r="AF61" s="46">
        <v>0</v>
      </c>
      <c r="AG61" s="46">
        <v>0</v>
      </c>
      <c r="AH61" s="46">
        <v>0</v>
      </c>
      <c r="AI61" s="46">
        <v>0</v>
      </c>
      <c r="AJ61" s="46">
        <v>0</v>
      </c>
      <c r="AK61" s="46">
        <v>0</v>
      </c>
      <c r="AL61" s="46">
        <v>0</v>
      </c>
      <c r="AM61" s="52"/>
      <c r="AN61" s="52"/>
      <c r="AO61" s="52"/>
      <c r="AP61" s="52"/>
      <c r="AQ61" s="52"/>
      <c r="AR61" s="52"/>
      <c r="AS61" s="52"/>
      <c r="AT61" s="52"/>
      <c r="AU61" s="52"/>
      <c r="AV61" s="52"/>
    </row>
    <row r="62" spans="1:48" x14ac:dyDescent="0.25">
      <c r="A62" s="3">
        <v>56</v>
      </c>
      <c r="B62" s="53" t="s">
        <v>87</v>
      </c>
      <c r="C62" s="43"/>
      <c r="D62" s="43"/>
      <c r="E62" s="3"/>
      <c r="F62" s="3"/>
      <c r="G62" s="38">
        <v>0</v>
      </c>
      <c r="H62" s="46">
        <v>0</v>
      </c>
      <c r="I62" s="46">
        <v>0</v>
      </c>
      <c r="J62" s="46">
        <v>0</v>
      </c>
      <c r="K62" s="46">
        <v>0</v>
      </c>
      <c r="L62" s="46">
        <v>0</v>
      </c>
      <c r="M62" s="46">
        <v>0</v>
      </c>
      <c r="N62" s="46">
        <v>0</v>
      </c>
      <c r="O62" s="46">
        <v>0</v>
      </c>
      <c r="P62" s="46">
        <v>0</v>
      </c>
      <c r="Q62" s="46">
        <v>0</v>
      </c>
      <c r="R62" s="46">
        <v>0</v>
      </c>
      <c r="S62" s="46">
        <v>0</v>
      </c>
      <c r="T62" s="46">
        <v>0</v>
      </c>
      <c r="U62" s="46">
        <v>0</v>
      </c>
      <c r="V62" s="46">
        <v>0</v>
      </c>
      <c r="W62" s="46">
        <v>0</v>
      </c>
      <c r="X62" s="46">
        <v>0</v>
      </c>
      <c r="Y62" s="46"/>
      <c r="Z62" s="46">
        <v>0</v>
      </c>
      <c r="AA62" s="46">
        <v>0</v>
      </c>
      <c r="AB62" s="46">
        <v>0</v>
      </c>
      <c r="AC62" s="46">
        <v>0</v>
      </c>
      <c r="AD62" s="46">
        <v>0</v>
      </c>
      <c r="AE62" s="46">
        <v>0</v>
      </c>
      <c r="AF62" s="46">
        <v>0</v>
      </c>
      <c r="AG62" s="46">
        <v>0</v>
      </c>
      <c r="AH62" s="46">
        <v>0</v>
      </c>
      <c r="AI62" s="46">
        <v>0</v>
      </c>
      <c r="AJ62" s="46">
        <v>0</v>
      </c>
      <c r="AK62" s="46">
        <v>0</v>
      </c>
      <c r="AL62" s="46">
        <v>0</v>
      </c>
      <c r="AM62" s="52"/>
      <c r="AN62" s="52"/>
      <c r="AO62" s="52"/>
      <c r="AP62" s="52"/>
      <c r="AQ62" s="52"/>
      <c r="AR62" s="52"/>
      <c r="AS62" s="52"/>
      <c r="AT62" s="52"/>
      <c r="AU62" s="52"/>
      <c r="AV62" s="52"/>
    </row>
    <row r="63" spans="1:48" x14ac:dyDescent="0.25">
      <c r="A63" s="3">
        <v>57</v>
      </c>
      <c r="B63" s="53" t="s">
        <v>88</v>
      </c>
      <c r="C63" s="43"/>
      <c r="D63" s="43"/>
      <c r="E63" s="3"/>
      <c r="F63" s="3"/>
      <c r="G63" s="38">
        <v>0</v>
      </c>
      <c r="H63" s="46">
        <v>0</v>
      </c>
      <c r="I63" s="46">
        <v>0</v>
      </c>
      <c r="J63" s="46">
        <v>0</v>
      </c>
      <c r="K63" s="46">
        <v>0</v>
      </c>
      <c r="L63" s="46">
        <v>0</v>
      </c>
      <c r="M63" s="46">
        <v>0</v>
      </c>
      <c r="N63" s="46">
        <v>0</v>
      </c>
      <c r="O63" s="46">
        <v>0</v>
      </c>
      <c r="P63" s="46">
        <v>0</v>
      </c>
      <c r="Q63" s="46">
        <v>0</v>
      </c>
      <c r="R63" s="46">
        <v>0</v>
      </c>
      <c r="S63" s="46">
        <v>0</v>
      </c>
      <c r="T63" s="46">
        <v>0</v>
      </c>
      <c r="U63" s="46">
        <v>0</v>
      </c>
      <c r="V63" s="46">
        <v>0</v>
      </c>
      <c r="W63" s="46">
        <v>0</v>
      </c>
      <c r="X63" s="46">
        <v>0</v>
      </c>
      <c r="Y63" s="46"/>
      <c r="Z63" s="46">
        <v>0</v>
      </c>
      <c r="AA63" s="46">
        <v>0</v>
      </c>
      <c r="AB63" s="46">
        <v>0</v>
      </c>
      <c r="AC63" s="46">
        <v>0</v>
      </c>
      <c r="AD63" s="46">
        <v>0</v>
      </c>
      <c r="AE63" s="46">
        <v>0</v>
      </c>
      <c r="AF63" s="46">
        <v>0</v>
      </c>
      <c r="AG63" s="46">
        <v>0</v>
      </c>
      <c r="AH63" s="46">
        <v>0</v>
      </c>
      <c r="AI63" s="46">
        <v>0</v>
      </c>
      <c r="AJ63" s="46">
        <v>0</v>
      </c>
      <c r="AK63" s="46">
        <v>0</v>
      </c>
      <c r="AL63" s="46">
        <v>0</v>
      </c>
      <c r="AM63" s="52"/>
      <c r="AN63" s="52"/>
      <c r="AO63" s="52"/>
      <c r="AP63" s="52"/>
      <c r="AQ63" s="52"/>
      <c r="AR63" s="52"/>
      <c r="AS63" s="52"/>
      <c r="AT63" s="52"/>
      <c r="AU63" s="52"/>
      <c r="AV63" s="52"/>
    </row>
    <row r="64" spans="1:48" x14ac:dyDescent="0.25">
      <c r="A64" s="3">
        <v>58</v>
      </c>
      <c r="B64" s="53" t="s">
        <v>89</v>
      </c>
      <c r="C64" s="43"/>
      <c r="D64" s="43"/>
      <c r="E64" s="3"/>
      <c r="F64" s="3"/>
      <c r="G64" s="38">
        <v>0</v>
      </c>
      <c r="H64" s="46">
        <v>2555066.04</v>
      </c>
      <c r="I64" s="46">
        <v>0</v>
      </c>
      <c r="J64" s="46">
        <v>0</v>
      </c>
      <c r="K64" s="46">
        <v>2555066.04</v>
      </c>
      <c r="L64" s="46">
        <v>0</v>
      </c>
      <c r="M64" s="46">
        <v>0</v>
      </c>
      <c r="N64" s="46">
        <v>0</v>
      </c>
      <c r="O64" s="46">
        <v>0</v>
      </c>
      <c r="P64" s="46">
        <v>0</v>
      </c>
      <c r="Q64" s="46">
        <v>0</v>
      </c>
      <c r="R64" s="46">
        <v>0</v>
      </c>
      <c r="S64" s="46">
        <v>0</v>
      </c>
      <c r="T64" s="46">
        <v>0</v>
      </c>
      <c r="U64" s="46">
        <v>0</v>
      </c>
      <c r="V64" s="46">
        <v>0</v>
      </c>
      <c r="W64" s="46">
        <v>0</v>
      </c>
      <c r="X64" s="46">
        <v>0</v>
      </c>
      <c r="Y64" s="46"/>
      <c r="Z64" s="46">
        <v>0</v>
      </c>
      <c r="AA64" s="46">
        <v>212922</v>
      </c>
      <c r="AB64" s="46">
        <v>212922</v>
      </c>
      <c r="AC64" s="46">
        <v>212922</v>
      </c>
      <c r="AD64" s="46">
        <v>212922</v>
      </c>
      <c r="AE64" s="46">
        <v>212922</v>
      </c>
      <c r="AF64" s="46">
        <v>212923</v>
      </c>
      <c r="AG64" s="46">
        <v>212922</v>
      </c>
      <c r="AH64" s="46">
        <v>212922</v>
      </c>
      <c r="AI64" s="46">
        <v>212922</v>
      </c>
      <c r="AJ64" s="46">
        <v>212922</v>
      </c>
      <c r="AK64" s="46">
        <v>212922</v>
      </c>
      <c r="AL64" s="46">
        <v>212923.04</v>
      </c>
      <c r="AM64" s="52"/>
      <c r="AN64" s="52"/>
      <c r="AO64" s="52"/>
      <c r="AP64" s="52"/>
      <c r="AQ64" s="52"/>
      <c r="AR64" s="52"/>
      <c r="AS64" s="52"/>
      <c r="AT64" s="52"/>
      <c r="AU64" s="52"/>
      <c r="AV64" s="52"/>
    </row>
    <row r="65" spans="1:48" x14ac:dyDescent="0.25">
      <c r="A65" s="3"/>
      <c r="B65" s="53"/>
      <c r="C65" s="43"/>
      <c r="D65" s="43"/>
      <c r="E65" s="3"/>
      <c r="F65" s="3"/>
      <c r="G65" s="38"/>
      <c r="H65" s="46">
        <v>0</v>
      </c>
      <c r="I65" s="46"/>
      <c r="J65" s="46"/>
      <c r="K65" s="46"/>
      <c r="L65" s="46"/>
      <c r="M65" s="46"/>
      <c r="N65" s="46"/>
      <c r="O65" s="46"/>
      <c r="P65" s="46"/>
      <c r="Q65" s="46"/>
      <c r="R65" s="46"/>
      <c r="S65" s="46"/>
      <c r="T65" s="46"/>
      <c r="U65" s="46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  <c r="AH65" s="46"/>
      <c r="AI65" s="46"/>
      <c r="AJ65" s="46"/>
      <c r="AK65" s="46"/>
      <c r="AL65" s="46"/>
      <c r="AM65" s="52"/>
      <c r="AN65" s="52"/>
      <c r="AO65" s="52"/>
      <c r="AP65" s="52"/>
      <c r="AQ65" s="52"/>
      <c r="AR65" s="52"/>
      <c r="AS65" s="52"/>
      <c r="AT65" s="52"/>
      <c r="AU65" s="52"/>
      <c r="AV65" s="52"/>
    </row>
    <row r="66" spans="1:48" s="41" customFormat="1" ht="15.75" customHeight="1" x14ac:dyDescent="0.25">
      <c r="A66" s="6"/>
      <c r="B66" s="54" t="s">
        <v>90</v>
      </c>
      <c r="C66" s="3">
        <f>SUM(C7:C100)</f>
        <v>6631735</v>
      </c>
      <c r="D66" s="3">
        <f>SUM(D7:D100)</f>
        <v>5528302</v>
      </c>
      <c r="E66" s="3">
        <f>C66/(C66+D66)</f>
        <v>0.54537128464329998</v>
      </c>
      <c r="F66" s="3">
        <f>1-E66</f>
        <v>0.45462871535670002</v>
      </c>
      <c r="G66" s="40">
        <f t="shared" ref="G66:Z66" si="2">SUM(G7:G65)</f>
        <v>0</v>
      </c>
      <c r="H66" s="55">
        <f t="shared" si="2"/>
        <v>6639040131.9200001</v>
      </c>
      <c r="I66" s="55">
        <f t="shared" si="2"/>
        <v>1230429297.9300001</v>
      </c>
      <c r="J66" s="55">
        <f t="shared" si="2"/>
        <v>468539613.81999993</v>
      </c>
      <c r="K66" s="55">
        <f t="shared" si="2"/>
        <v>387927706.30000001</v>
      </c>
      <c r="L66" s="55">
        <f t="shared" si="2"/>
        <v>1555887709.27</v>
      </c>
      <c r="M66" s="55">
        <f t="shared" si="2"/>
        <v>596455080.00000012</v>
      </c>
      <c r="N66" s="55">
        <f t="shared" si="2"/>
        <v>1093410809.2</v>
      </c>
      <c r="O66" s="55">
        <f t="shared" si="2"/>
        <v>60191947.199999996</v>
      </c>
      <c r="P66" s="55">
        <f t="shared" si="2"/>
        <v>172528960.00000003</v>
      </c>
      <c r="Q66" s="55">
        <f t="shared" si="2"/>
        <v>40000410</v>
      </c>
      <c r="R66" s="55">
        <f t="shared" si="2"/>
        <v>13982274.859999999</v>
      </c>
      <c r="S66" s="55">
        <f t="shared" si="2"/>
        <v>18313008.739999998</v>
      </c>
      <c r="T66" s="55">
        <f t="shared" si="2"/>
        <v>118130934.69999999</v>
      </c>
      <c r="U66" s="55">
        <f t="shared" si="2"/>
        <v>480567865.30000001</v>
      </c>
      <c r="V66" s="55">
        <f t="shared" si="2"/>
        <v>6467030</v>
      </c>
      <c r="W66" s="55">
        <f t="shared" si="2"/>
        <v>67771439</v>
      </c>
      <c r="X66" s="55">
        <f t="shared" si="2"/>
        <v>66145000</v>
      </c>
      <c r="Y66" s="55">
        <f t="shared" si="2"/>
        <v>11185125.600000001</v>
      </c>
      <c r="Z66" s="55">
        <f t="shared" si="2"/>
        <v>251105920.00000003</v>
      </c>
      <c r="AA66" s="55">
        <v>553253341</v>
      </c>
      <c r="AB66" s="55">
        <v>553253316</v>
      </c>
      <c r="AC66" s="55">
        <v>553253348</v>
      </c>
      <c r="AD66" s="55">
        <v>553253344</v>
      </c>
      <c r="AE66" s="55">
        <v>553253354</v>
      </c>
      <c r="AF66" s="55">
        <v>553253311</v>
      </c>
      <c r="AG66" s="55">
        <v>553253357</v>
      </c>
      <c r="AH66" s="55">
        <v>553253351</v>
      </c>
      <c r="AI66" s="55">
        <v>553253357</v>
      </c>
      <c r="AJ66" s="55">
        <v>553253342</v>
      </c>
      <c r="AK66" s="55">
        <v>553253357</v>
      </c>
      <c r="AL66" s="55">
        <v>553253353.91999996</v>
      </c>
      <c r="AM66" s="55">
        <f t="shared" ref="AM66:AV66" si="3">SUM(AM7:AM100)</f>
        <v>0</v>
      </c>
      <c r="AN66" s="55">
        <f t="shared" si="3"/>
        <v>0</v>
      </c>
      <c r="AO66" s="55">
        <f t="shared" si="3"/>
        <v>0</v>
      </c>
      <c r="AP66" s="55">
        <f t="shared" si="3"/>
        <v>0</v>
      </c>
      <c r="AQ66" s="55">
        <f t="shared" si="3"/>
        <v>0</v>
      </c>
      <c r="AR66" s="55">
        <f t="shared" si="3"/>
        <v>0</v>
      </c>
      <c r="AS66" s="55">
        <f t="shared" si="3"/>
        <v>0</v>
      </c>
      <c r="AT66" s="55">
        <f t="shared" si="3"/>
        <v>0</v>
      </c>
      <c r="AU66" s="55">
        <f t="shared" si="3"/>
        <v>0</v>
      </c>
      <c r="AV66" s="55">
        <f t="shared" si="3"/>
        <v>0</v>
      </c>
    </row>
    <row r="67" spans="1:48" x14ac:dyDescent="0.25">
      <c r="H67" s="56"/>
      <c r="I67" s="56"/>
      <c r="J67" s="56"/>
      <c r="K67" s="56"/>
      <c r="L67" s="56"/>
      <c r="M67" s="56"/>
      <c r="N67" s="56"/>
      <c r="O67" s="56"/>
      <c r="P67" s="56"/>
      <c r="Q67" s="56"/>
      <c r="R67" s="56"/>
      <c r="S67" s="56"/>
      <c r="T67" s="56"/>
      <c r="U67" s="56"/>
      <c r="V67" s="56"/>
      <c r="W67" s="56"/>
      <c r="X67" s="56"/>
      <c r="Y67" s="56"/>
      <c r="Z67" s="56"/>
      <c r="AA67" s="56"/>
      <c r="AB67" s="56"/>
    </row>
    <row r="68" spans="1:48" x14ac:dyDescent="0.25">
      <c r="C68" s="42"/>
      <c r="D68" s="42"/>
      <c r="E68" s="42"/>
      <c r="F68" s="42"/>
      <c r="H68" s="56"/>
      <c r="I68" s="56"/>
      <c r="J68" s="56"/>
      <c r="K68" s="56"/>
      <c r="L68" s="56"/>
      <c r="M68" s="56"/>
      <c r="N68" s="56"/>
      <c r="O68" s="56"/>
      <c r="P68" s="56"/>
      <c r="Q68" s="56"/>
      <c r="R68" s="56"/>
      <c r="S68" s="56"/>
      <c r="T68" s="56"/>
      <c r="U68" s="56"/>
      <c r="V68" s="56"/>
      <c r="W68" s="56"/>
      <c r="X68" s="56"/>
      <c r="Y68" s="56"/>
      <c r="Z68" s="56"/>
      <c r="AA68" s="56"/>
      <c r="AB68" s="56"/>
    </row>
  </sheetData>
  <sheetProtection formatCells="0" formatColumns="0" formatRows="0" insertColumns="0" insertRows="0" insertHyperlinks="0" deleteColumns="0" deleteRows="0" sort="0" autoFilter="0" pivotTables="0"/>
  <mergeCells count="22">
    <mergeCell ref="A4:A6"/>
    <mergeCell ref="C4:F4"/>
    <mergeCell ref="G4:G6"/>
    <mergeCell ref="AM4:AQ4"/>
    <mergeCell ref="C5:D5"/>
    <mergeCell ref="E5:F5"/>
    <mergeCell ref="AM5:AM6"/>
    <mergeCell ref="AN5:AQ5"/>
    <mergeCell ref="AA4:AL4"/>
    <mergeCell ref="AA5:AC5"/>
    <mergeCell ref="AD5:AF5"/>
    <mergeCell ref="AG5:AI5"/>
    <mergeCell ref="AJ5:AL5"/>
    <mergeCell ref="AR4:AV4"/>
    <mergeCell ref="AR5:AR6"/>
    <mergeCell ref="B4:B6"/>
    <mergeCell ref="H4:H6"/>
    <mergeCell ref="AS5:AV5"/>
    <mergeCell ref="K5:Z5"/>
    <mergeCell ref="I4:Z4"/>
    <mergeCell ref="I5:I6"/>
    <mergeCell ref="J5:J6"/>
  </mergeCells>
  <pageMargins left="0.70866141732282995" right="0.70866141732282995" top="0.74803149606299002" bottom="0.74803149606299002" header="0.31496062992126" footer="0.31496062992126"/>
  <pageSetup paperSize="9" scale="29" fitToHeight="2"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44749F"/>
    <pageSetUpPr fitToPage="1"/>
  </sheetPr>
  <dimension ref="A1:AF68"/>
  <sheetViews>
    <sheetView workbookViewId="0">
      <pane xSplit="2" ySplit="6" topLeftCell="G31" activePane="bottomRight" state="frozen"/>
      <selection pane="topRight"/>
      <selection pane="bottomLeft"/>
      <selection pane="bottomRight" activeCell="AD1" sqref="AD1:AG1048576"/>
    </sheetView>
  </sheetViews>
  <sheetFormatPr defaultColWidth="9.140625" defaultRowHeight="15" x14ac:dyDescent="0.25"/>
  <cols>
    <col min="1" max="1" width="9.140625" style="8"/>
    <col min="2" max="2" width="50.85546875" style="9" customWidth="1"/>
    <col min="3" max="3" width="16.28515625" style="10" hidden="1" customWidth="1"/>
    <col min="4" max="4" width="15.28515625" style="10" hidden="1" customWidth="1"/>
    <col min="5" max="6" width="13.85546875" style="10" hidden="1" customWidth="1"/>
    <col min="7" max="9" width="18.5703125" style="32" customWidth="1"/>
    <col min="10" max="12" width="17.28515625" style="33" customWidth="1"/>
    <col min="13" max="15" width="18.42578125" style="33" customWidth="1"/>
    <col min="16" max="19" width="18" style="33" customWidth="1"/>
    <col min="20" max="20" width="18.42578125" style="12" hidden="1" customWidth="1"/>
    <col min="21" max="24" width="16" style="13" hidden="1" customWidth="1"/>
    <col min="25" max="25" width="16" style="12" hidden="1" customWidth="1"/>
    <col min="26" max="29" width="16" style="13" hidden="1" customWidth="1"/>
    <col min="30" max="30" width="16.140625" style="8" customWidth="1"/>
    <col min="31" max="31" width="15.7109375" customWidth="1"/>
  </cols>
  <sheetData>
    <row r="1" spans="1:32" x14ac:dyDescent="0.25">
      <c r="S1" s="14" t="s">
        <v>114</v>
      </c>
      <c r="X1" s="14"/>
    </row>
    <row r="3" spans="1:32" s="15" customFormat="1" ht="15" customHeight="1" x14ac:dyDescent="0.25">
      <c r="A3" s="8" t="s">
        <v>115</v>
      </c>
      <c r="B3" s="27"/>
      <c r="C3" s="16"/>
      <c r="D3" s="16"/>
      <c r="E3" s="16"/>
      <c r="F3" s="16"/>
      <c r="G3" s="31"/>
      <c r="H3" s="31"/>
      <c r="I3" s="31"/>
      <c r="J3" s="31"/>
      <c r="K3" s="31"/>
      <c r="L3" s="31"/>
      <c r="M3" s="31"/>
      <c r="N3" s="31"/>
      <c r="O3" s="31"/>
      <c r="P3" s="31"/>
      <c r="Q3" s="31"/>
      <c r="R3" s="31"/>
      <c r="S3" s="31"/>
      <c r="T3" s="31"/>
      <c r="U3" s="31"/>
      <c r="V3" s="31"/>
      <c r="W3" s="31"/>
      <c r="X3" s="31"/>
      <c r="Y3" s="31"/>
      <c r="Z3" s="31"/>
      <c r="AA3" s="31"/>
      <c r="AB3" s="31"/>
      <c r="AC3" s="31"/>
    </row>
    <row r="4" spans="1:32" ht="28.5" customHeight="1" x14ac:dyDescent="0.25">
      <c r="A4" s="131"/>
      <c r="B4" s="132" t="s">
        <v>3</v>
      </c>
      <c r="C4" s="133" t="s">
        <v>4</v>
      </c>
      <c r="D4" s="134"/>
      <c r="E4" s="134"/>
      <c r="F4" s="135"/>
      <c r="G4" s="136" t="s">
        <v>6</v>
      </c>
      <c r="H4" s="144" t="s">
        <v>7</v>
      </c>
      <c r="I4" s="145"/>
      <c r="J4" s="145"/>
      <c r="K4" s="145"/>
      <c r="L4" s="145"/>
      <c r="M4" s="145"/>
      <c r="N4" s="145"/>
      <c r="O4" s="145"/>
      <c r="P4" s="145"/>
      <c r="Q4" s="145"/>
      <c r="R4" s="145"/>
      <c r="S4" s="146"/>
      <c r="T4" s="149" t="s">
        <v>116</v>
      </c>
      <c r="U4" s="149"/>
      <c r="V4" s="149"/>
      <c r="W4" s="149"/>
      <c r="X4" s="149"/>
      <c r="Y4" s="137" t="s">
        <v>117</v>
      </c>
      <c r="Z4" s="138"/>
      <c r="AA4" s="138"/>
      <c r="AB4" s="138"/>
      <c r="AC4" s="139"/>
    </row>
    <row r="5" spans="1:32" s="18" customFormat="1" ht="20.25" customHeight="1" x14ac:dyDescent="0.2">
      <c r="A5" s="131"/>
      <c r="B5" s="132"/>
      <c r="C5" s="140" t="s">
        <v>118</v>
      </c>
      <c r="D5" s="141"/>
      <c r="E5" s="140" t="s">
        <v>119</v>
      </c>
      <c r="F5" s="141"/>
      <c r="G5" s="136"/>
      <c r="H5" s="137" t="s">
        <v>12</v>
      </c>
      <c r="I5" s="138"/>
      <c r="J5" s="139"/>
      <c r="K5" s="137" t="s">
        <v>13</v>
      </c>
      <c r="L5" s="138"/>
      <c r="M5" s="139"/>
      <c r="N5" s="137" t="s">
        <v>14</v>
      </c>
      <c r="O5" s="138"/>
      <c r="P5" s="139"/>
      <c r="Q5" s="137" t="s">
        <v>15</v>
      </c>
      <c r="R5" s="138"/>
      <c r="S5" s="139"/>
      <c r="T5" s="142" t="s">
        <v>6</v>
      </c>
      <c r="U5" s="144" t="s">
        <v>17</v>
      </c>
      <c r="V5" s="145"/>
      <c r="W5" s="145"/>
      <c r="X5" s="146"/>
      <c r="Y5" s="147" t="s">
        <v>6</v>
      </c>
      <c r="Z5" s="144" t="s">
        <v>17</v>
      </c>
      <c r="AA5" s="145"/>
      <c r="AB5" s="145"/>
      <c r="AC5" s="146"/>
    </row>
    <row r="6" spans="1:32" s="21" customFormat="1" ht="14.25" x14ac:dyDescent="0.2">
      <c r="A6" s="131"/>
      <c r="B6" s="132"/>
      <c r="C6" s="19" t="s">
        <v>18</v>
      </c>
      <c r="D6" s="19" t="s">
        <v>19</v>
      </c>
      <c r="E6" s="19" t="s">
        <v>18</v>
      </c>
      <c r="F6" s="19" t="s">
        <v>19</v>
      </c>
      <c r="G6" s="136"/>
      <c r="H6" s="95" t="s">
        <v>20</v>
      </c>
      <c r="I6" s="95" t="s">
        <v>21</v>
      </c>
      <c r="J6" s="95" t="s">
        <v>22</v>
      </c>
      <c r="K6" s="95" t="s">
        <v>23</v>
      </c>
      <c r="L6" s="95" t="s">
        <v>24</v>
      </c>
      <c r="M6" s="95" t="s">
        <v>25</v>
      </c>
      <c r="N6" s="95" t="s">
        <v>26</v>
      </c>
      <c r="O6" s="95" t="s">
        <v>27</v>
      </c>
      <c r="P6" s="95" t="s">
        <v>28</v>
      </c>
      <c r="Q6" s="95" t="s">
        <v>29</v>
      </c>
      <c r="R6" s="95" t="s">
        <v>30</v>
      </c>
      <c r="S6" s="95" t="s">
        <v>31</v>
      </c>
      <c r="T6" s="143"/>
      <c r="U6" s="20" t="s">
        <v>12</v>
      </c>
      <c r="V6" s="20" t="s">
        <v>13</v>
      </c>
      <c r="W6" s="20" t="s">
        <v>14</v>
      </c>
      <c r="X6" s="20" t="s">
        <v>15</v>
      </c>
      <c r="Y6" s="148"/>
      <c r="Z6" s="20" t="s">
        <v>12</v>
      </c>
      <c r="AA6" s="20" t="s">
        <v>13</v>
      </c>
      <c r="AB6" s="20" t="s">
        <v>14</v>
      </c>
      <c r="AC6" s="20" t="s">
        <v>15</v>
      </c>
    </row>
    <row r="7" spans="1:32" ht="15" customHeight="1" x14ac:dyDescent="0.25">
      <c r="A7" s="22">
        <v>1</v>
      </c>
      <c r="B7" s="1" t="s">
        <v>32</v>
      </c>
      <c r="C7" s="43"/>
      <c r="D7" s="43"/>
      <c r="E7" s="23"/>
      <c r="F7" s="23"/>
      <c r="G7" s="24">
        <v>18689731.010000002</v>
      </c>
      <c r="H7" s="24">
        <v>1557477</v>
      </c>
      <c r="I7" s="24">
        <v>1557477</v>
      </c>
      <c r="J7" s="24">
        <v>1557477</v>
      </c>
      <c r="K7" s="24">
        <v>1557479</v>
      </c>
      <c r="L7" s="24">
        <v>1557477</v>
      </c>
      <c r="M7" s="24">
        <v>1557478</v>
      </c>
      <c r="N7" s="24">
        <v>1557477</v>
      </c>
      <c r="O7" s="24">
        <v>1557479</v>
      </c>
      <c r="P7" s="24">
        <v>1557477</v>
      </c>
      <c r="Q7" s="24">
        <v>1557478</v>
      </c>
      <c r="R7" s="24">
        <v>1557477</v>
      </c>
      <c r="S7" s="24">
        <v>1557478.01</v>
      </c>
      <c r="T7" s="24"/>
      <c r="U7" s="24"/>
      <c r="V7" s="24"/>
      <c r="W7" s="24"/>
      <c r="X7" s="24"/>
      <c r="Y7" s="24"/>
      <c r="Z7" s="24"/>
      <c r="AA7" s="24"/>
      <c r="AB7" s="24"/>
      <c r="AC7" s="24"/>
      <c r="AD7" s="13"/>
      <c r="AE7" s="102"/>
      <c r="AF7" s="102"/>
    </row>
    <row r="8" spans="1:32" ht="15" customHeight="1" x14ac:dyDescent="0.25">
      <c r="A8" s="22">
        <v>2</v>
      </c>
      <c r="B8" s="1" t="s">
        <v>33</v>
      </c>
      <c r="C8" s="43"/>
      <c r="D8" s="43"/>
      <c r="E8" s="23"/>
      <c r="F8" s="23"/>
      <c r="G8" s="24">
        <v>10794971.539999999</v>
      </c>
      <c r="H8" s="24">
        <v>899581</v>
      </c>
      <c r="I8" s="24">
        <v>899581</v>
      </c>
      <c r="J8" s="24">
        <v>899581</v>
      </c>
      <c r="K8" s="24">
        <v>899581</v>
      </c>
      <c r="L8" s="24">
        <v>899581</v>
      </c>
      <c r="M8" s="24">
        <v>899580</v>
      </c>
      <c r="N8" s="24">
        <v>899581</v>
      </c>
      <c r="O8" s="24">
        <v>899581</v>
      </c>
      <c r="P8" s="24">
        <v>899581</v>
      </c>
      <c r="Q8" s="24">
        <v>899581</v>
      </c>
      <c r="R8" s="24">
        <v>899581</v>
      </c>
      <c r="S8" s="24">
        <v>899581.54</v>
      </c>
      <c r="T8" s="24"/>
      <c r="U8" s="24"/>
      <c r="V8" s="24"/>
      <c r="W8" s="24"/>
      <c r="X8" s="24"/>
      <c r="Y8" s="24"/>
      <c r="Z8" s="24"/>
      <c r="AA8" s="24"/>
      <c r="AB8" s="24"/>
      <c r="AC8" s="24"/>
      <c r="AD8" s="13"/>
      <c r="AE8" s="102"/>
      <c r="AF8" s="102"/>
    </row>
    <row r="9" spans="1:32" ht="15" customHeight="1" x14ac:dyDescent="0.25">
      <c r="A9" s="22">
        <v>3</v>
      </c>
      <c r="B9" s="1" t="s">
        <v>34</v>
      </c>
      <c r="C9" s="43"/>
      <c r="D9" s="43"/>
      <c r="E9" s="23"/>
      <c r="F9" s="23"/>
      <c r="G9" s="24">
        <v>28583695.18</v>
      </c>
      <c r="H9" s="24">
        <v>2381975</v>
      </c>
      <c r="I9" s="24">
        <v>2381974</v>
      </c>
      <c r="J9" s="24">
        <v>2381976</v>
      </c>
      <c r="K9" s="24">
        <v>2381975</v>
      </c>
      <c r="L9" s="24">
        <v>2381975</v>
      </c>
      <c r="M9" s="24">
        <v>2381972</v>
      </c>
      <c r="N9" s="24">
        <v>2381975</v>
      </c>
      <c r="O9" s="24">
        <v>2381975</v>
      </c>
      <c r="P9" s="24">
        <v>2381976</v>
      </c>
      <c r="Q9" s="24">
        <v>2381974</v>
      </c>
      <c r="R9" s="24">
        <v>2381975</v>
      </c>
      <c r="S9" s="24">
        <v>2381973.1800000002</v>
      </c>
      <c r="T9" s="24"/>
      <c r="U9" s="24"/>
      <c r="V9" s="24"/>
      <c r="W9" s="24"/>
      <c r="X9" s="24"/>
      <c r="Y9" s="24"/>
      <c r="Z9" s="24"/>
      <c r="AA9" s="24"/>
      <c r="AB9" s="24"/>
      <c r="AC9" s="24"/>
      <c r="AD9" s="13"/>
      <c r="AE9" s="102"/>
      <c r="AF9" s="102"/>
    </row>
    <row r="10" spans="1:32" ht="15" customHeight="1" x14ac:dyDescent="0.25">
      <c r="A10" s="22">
        <v>4</v>
      </c>
      <c r="B10" s="1" t="s">
        <v>35</v>
      </c>
      <c r="C10" s="43"/>
      <c r="D10" s="43"/>
      <c r="E10" s="23"/>
      <c r="F10" s="23"/>
      <c r="G10" s="24">
        <v>19096980.449999999</v>
      </c>
      <c r="H10" s="24">
        <v>1591415</v>
      </c>
      <c r="I10" s="24">
        <v>1591415</v>
      </c>
      <c r="J10" s="24">
        <v>1591415</v>
      </c>
      <c r="K10" s="24">
        <v>1591414</v>
      </c>
      <c r="L10" s="24">
        <v>1591415</v>
      </c>
      <c r="M10" s="24">
        <v>1591417</v>
      </c>
      <c r="N10" s="24">
        <v>1591415</v>
      </c>
      <c r="O10" s="24">
        <v>1591414</v>
      </c>
      <c r="P10" s="24">
        <v>1591415</v>
      </c>
      <c r="Q10" s="24">
        <v>1591415</v>
      </c>
      <c r="R10" s="24">
        <v>1591415</v>
      </c>
      <c r="S10" s="24">
        <v>1591415.45</v>
      </c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13"/>
      <c r="AE10" s="102"/>
      <c r="AF10" s="102"/>
    </row>
    <row r="11" spans="1:32" ht="15" customHeight="1" x14ac:dyDescent="0.25">
      <c r="A11" s="22">
        <v>5</v>
      </c>
      <c r="B11" s="1" t="s">
        <v>36</v>
      </c>
      <c r="C11" s="43"/>
      <c r="D11" s="43"/>
      <c r="E11" s="23"/>
      <c r="F11" s="23"/>
      <c r="G11" s="24">
        <v>18975280.960000001</v>
      </c>
      <c r="H11" s="24">
        <v>1581274</v>
      </c>
      <c r="I11" s="24">
        <v>1581273</v>
      </c>
      <c r="J11" s="24">
        <v>1581274</v>
      </c>
      <c r="K11" s="24">
        <v>1581272</v>
      </c>
      <c r="L11" s="24">
        <v>1581274</v>
      </c>
      <c r="M11" s="24">
        <v>1581273</v>
      </c>
      <c r="N11" s="24">
        <v>1581274</v>
      </c>
      <c r="O11" s="24">
        <v>1581272</v>
      </c>
      <c r="P11" s="24">
        <v>1581274</v>
      </c>
      <c r="Q11" s="24">
        <v>1581272</v>
      </c>
      <c r="R11" s="24">
        <v>1581274</v>
      </c>
      <c r="S11" s="24">
        <v>1581274.96</v>
      </c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13"/>
      <c r="AE11" s="102"/>
      <c r="AF11" s="102"/>
    </row>
    <row r="12" spans="1:32" ht="15" customHeight="1" x14ac:dyDescent="0.25">
      <c r="A12" s="22">
        <v>6</v>
      </c>
      <c r="B12" s="1" t="s">
        <v>37</v>
      </c>
      <c r="C12" s="43"/>
      <c r="D12" s="43"/>
      <c r="E12" s="23"/>
      <c r="F12" s="23"/>
      <c r="G12" s="24">
        <v>25436337.890000001</v>
      </c>
      <c r="H12" s="24">
        <v>2119695</v>
      </c>
      <c r="I12" s="24">
        <v>2119695</v>
      </c>
      <c r="J12" s="24">
        <v>2119695</v>
      </c>
      <c r="K12" s="24">
        <v>2119696</v>
      </c>
      <c r="L12" s="24">
        <v>2119695</v>
      </c>
      <c r="M12" s="24">
        <v>2119693</v>
      </c>
      <c r="N12" s="24">
        <v>2119695</v>
      </c>
      <c r="O12" s="24">
        <v>2119696</v>
      </c>
      <c r="P12" s="24">
        <v>2119695</v>
      </c>
      <c r="Q12" s="24">
        <v>2119695</v>
      </c>
      <c r="R12" s="24">
        <v>2119695</v>
      </c>
      <c r="S12" s="24">
        <v>2119692.89</v>
      </c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13"/>
      <c r="AE12" s="102"/>
      <c r="AF12" s="102"/>
    </row>
    <row r="13" spans="1:32" ht="15" customHeight="1" x14ac:dyDescent="0.25">
      <c r="A13" s="22">
        <v>7</v>
      </c>
      <c r="B13" s="1" t="s">
        <v>38</v>
      </c>
      <c r="C13" s="43"/>
      <c r="D13" s="43"/>
      <c r="E13" s="23"/>
      <c r="F13" s="23"/>
      <c r="G13" s="24">
        <v>8897221.5199999996</v>
      </c>
      <c r="H13" s="24">
        <v>741434</v>
      </c>
      <c r="I13" s="24">
        <v>741434</v>
      </c>
      <c r="J13" s="24">
        <v>741436</v>
      </c>
      <c r="K13" s="24">
        <v>741433</v>
      </c>
      <c r="L13" s="24">
        <v>741434</v>
      </c>
      <c r="M13" s="24">
        <v>741437</v>
      </c>
      <c r="N13" s="24">
        <v>741435</v>
      </c>
      <c r="O13" s="24">
        <v>741434</v>
      </c>
      <c r="P13" s="24">
        <v>741437</v>
      </c>
      <c r="Q13" s="24">
        <v>741435</v>
      </c>
      <c r="R13" s="24">
        <v>741435</v>
      </c>
      <c r="S13" s="24">
        <v>741437.52</v>
      </c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13"/>
      <c r="AE13" s="102"/>
      <c r="AF13" s="102"/>
    </row>
    <row r="14" spans="1:32" ht="15" customHeight="1" x14ac:dyDescent="0.25">
      <c r="A14" s="22">
        <v>8</v>
      </c>
      <c r="B14" s="1" t="s">
        <v>39</v>
      </c>
      <c r="C14" s="43"/>
      <c r="D14" s="43"/>
      <c r="E14" s="23"/>
      <c r="F14" s="23"/>
      <c r="G14" s="24">
        <v>10626577.529999999</v>
      </c>
      <c r="H14" s="24">
        <v>885548</v>
      </c>
      <c r="I14" s="24">
        <v>885548</v>
      </c>
      <c r="J14" s="24">
        <v>885548</v>
      </c>
      <c r="K14" s="24">
        <v>885550</v>
      </c>
      <c r="L14" s="24">
        <v>885548</v>
      </c>
      <c r="M14" s="24">
        <v>885546</v>
      </c>
      <c r="N14" s="24">
        <v>885548</v>
      </c>
      <c r="O14" s="24">
        <v>885550</v>
      </c>
      <c r="P14" s="24">
        <v>885548</v>
      </c>
      <c r="Q14" s="24">
        <v>885547</v>
      </c>
      <c r="R14" s="24">
        <v>885548</v>
      </c>
      <c r="S14" s="24">
        <v>885548.53</v>
      </c>
      <c r="T14" s="24"/>
      <c r="U14" s="24"/>
      <c r="V14" s="24"/>
      <c r="W14" s="24"/>
      <c r="X14" s="24"/>
      <c r="Y14" s="24"/>
      <c r="Z14" s="24"/>
      <c r="AA14" s="24"/>
      <c r="AB14" s="24"/>
      <c r="AC14" s="24"/>
      <c r="AD14" s="13"/>
      <c r="AE14" s="102"/>
      <c r="AF14" s="102"/>
    </row>
    <row r="15" spans="1:32" ht="15" customHeight="1" x14ac:dyDescent="0.25">
      <c r="A15" s="22">
        <v>9</v>
      </c>
      <c r="B15" s="1" t="s">
        <v>40</v>
      </c>
      <c r="C15" s="43"/>
      <c r="D15" s="43"/>
      <c r="E15" s="23"/>
      <c r="F15" s="23"/>
      <c r="G15" s="24">
        <v>9667890.8599999994</v>
      </c>
      <c r="H15" s="24">
        <v>805658</v>
      </c>
      <c r="I15" s="24">
        <v>805658</v>
      </c>
      <c r="J15" s="24">
        <v>805659</v>
      </c>
      <c r="K15" s="24">
        <v>805656</v>
      </c>
      <c r="L15" s="24">
        <v>805658</v>
      </c>
      <c r="M15" s="24">
        <v>805658</v>
      </c>
      <c r="N15" s="24">
        <v>805658</v>
      </c>
      <c r="O15" s="24">
        <v>805656</v>
      </c>
      <c r="P15" s="24">
        <v>805659</v>
      </c>
      <c r="Q15" s="24">
        <v>805658</v>
      </c>
      <c r="R15" s="24">
        <v>805658</v>
      </c>
      <c r="S15" s="24">
        <v>805654.86</v>
      </c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13"/>
      <c r="AE15" s="102"/>
      <c r="AF15" s="102"/>
    </row>
    <row r="16" spans="1:32" ht="15.95" customHeight="1" x14ac:dyDescent="0.25">
      <c r="A16" s="22">
        <v>10</v>
      </c>
      <c r="B16" s="1" t="s">
        <v>41</v>
      </c>
      <c r="C16" s="43"/>
      <c r="D16" s="43"/>
      <c r="E16" s="23"/>
      <c r="F16" s="23"/>
      <c r="G16" s="24">
        <v>6575065.0999999996</v>
      </c>
      <c r="H16" s="24">
        <v>547922</v>
      </c>
      <c r="I16" s="24">
        <v>547922</v>
      </c>
      <c r="J16" s="24">
        <v>547923</v>
      </c>
      <c r="K16" s="24">
        <v>547922</v>
      </c>
      <c r="L16" s="24">
        <v>547922</v>
      </c>
      <c r="M16" s="24">
        <v>547922</v>
      </c>
      <c r="N16" s="24">
        <v>547922</v>
      </c>
      <c r="O16" s="24">
        <v>547922</v>
      </c>
      <c r="P16" s="24">
        <v>547923</v>
      </c>
      <c r="Q16" s="24">
        <v>547922</v>
      </c>
      <c r="R16" s="24">
        <v>547922</v>
      </c>
      <c r="S16" s="24">
        <v>547921.1</v>
      </c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13"/>
      <c r="AE16" s="102"/>
      <c r="AF16" s="102"/>
    </row>
    <row r="17" spans="1:32" ht="15" customHeight="1" x14ac:dyDescent="0.25">
      <c r="A17" s="22">
        <v>11</v>
      </c>
      <c r="B17" s="1" t="s">
        <v>42</v>
      </c>
      <c r="C17" s="43"/>
      <c r="D17" s="43"/>
      <c r="E17" s="23"/>
      <c r="F17" s="23"/>
      <c r="G17" s="24">
        <v>9612253.7599999998</v>
      </c>
      <c r="H17" s="24">
        <v>801021</v>
      </c>
      <c r="I17" s="24">
        <v>801021</v>
      </c>
      <c r="J17" s="24">
        <v>801021</v>
      </c>
      <c r="K17" s="24">
        <v>801021</v>
      </c>
      <c r="L17" s="24">
        <v>801021</v>
      </c>
      <c r="M17" s="24">
        <v>801022</v>
      </c>
      <c r="N17" s="24">
        <v>801021</v>
      </c>
      <c r="O17" s="24">
        <v>801021</v>
      </c>
      <c r="P17" s="24">
        <v>801021</v>
      </c>
      <c r="Q17" s="24">
        <v>801021</v>
      </c>
      <c r="R17" s="24">
        <v>801021</v>
      </c>
      <c r="S17" s="24">
        <v>801021.76</v>
      </c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13"/>
      <c r="AE17" s="102"/>
      <c r="AF17" s="102"/>
    </row>
    <row r="18" spans="1:32" ht="15" customHeight="1" x14ac:dyDescent="0.25">
      <c r="A18" s="22">
        <v>12</v>
      </c>
      <c r="B18" s="1" t="s">
        <v>43</v>
      </c>
      <c r="C18" s="43"/>
      <c r="D18" s="43"/>
      <c r="E18" s="23"/>
      <c r="F18" s="23"/>
      <c r="G18" s="24">
        <v>90977324.069999993</v>
      </c>
      <c r="H18" s="24">
        <v>7581444</v>
      </c>
      <c r="I18" s="24">
        <v>7581444</v>
      </c>
      <c r="J18" s="24">
        <v>7581444</v>
      </c>
      <c r="K18" s="24">
        <v>7581444</v>
      </c>
      <c r="L18" s="24">
        <v>7581444</v>
      </c>
      <c r="M18" s="24">
        <v>7581442</v>
      </c>
      <c r="N18" s="24">
        <v>7581444</v>
      </c>
      <c r="O18" s="24">
        <v>7581444</v>
      </c>
      <c r="P18" s="24">
        <v>7581444</v>
      </c>
      <c r="Q18" s="24">
        <v>7581443</v>
      </c>
      <c r="R18" s="24">
        <v>7581444</v>
      </c>
      <c r="S18" s="24">
        <v>7581443.0700000003</v>
      </c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13"/>
      <c r="AE18" s="102"/>
      <c r="AF18" s="102"/>
    </row>
    <row r="19" spans="1:32" ht="15" customHeight="1" x14ac:dyDescent="0.25">
      <c r="A19" s="22">
        <v>13</v>
      </c>
      <c r="B19" s="1" t="s">
        <v>44</v>
      </c>
      <c r="C19" s="43"/>
      <c r="D19" s="43"/>
      <c r="E19" s="23"/>
      <c r="F19" s="23"/>
      <c r="G19" s="24">
        <v>48051284.369999997</v>
      </c>
      <c r="H19" s="24">
        <v>4004275</v>
      </c>
      <c r="I19" s="24">
        <v>4004274</v>
      </c>
      <c r="J19" s="24">
        <v>4004274</v>
      </c>
      <c r="K19" s="24">
        <v>4004273</v>
      </c>
      <c r="L19" s="24">
        <v>4004275</v>
      </c>
      <c r="M19" s="24">
        <v>4004272</v>
      </c>
      <c r="N19" s="24">
        <v>4004275</v>
      </c>
      <c r="O19" s="24">
        <v>4004273</v>
      </c>
      <c r="P19" s="24">
        <v>4004274</v>
      </c>
      <c r="Q19" s="24">
        <v>4004273</v>
      </c>
      <c r="R19" s="24">
        <v>4004275</v>
      </c>
      <c r="S19" s="24">
        <v>4004271.37</v>
      </c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13"/>
      <c r="AE19" s="102"/>
      <c r="AF19" s="102"/>
    </row>
    <row r="20" spans="1:32" ht="15" customHeight="1" x14ac:dyDescent="0.25">
      <c r="A20" s="22">
        <v>14</v>
      </c>
      <c r="B20" s="1" t="s">
        <v>45</v>
      </c>
      <c r="C20" s="43"/>
      <c r="D20" s="43"/>
      <c r="E20" s="23"/>
      <c r="F20" s="23"/>
      <c r="G20" s="24">
        <v>9973171.7400000002</v>
      </c>
      <c r="H20" s="24">
        <v>831097</v>
      </c>
      <c r="I20" s="24">
        <v>831097</v>
      </c>
      <c r="J20" s="24">
        <v>831098</v>
      </c>
      <c r="K20" s="24">
        <v>831098</v>
      </c>
      <c r="L20" s="24">
        <v>831097</v>
      </c>
      <c r="M20" s="24">
        <v>831099</v>
      </c>
      <c r="N20" s="24">
        <v>831097</v>
      </c>
      <c r="O20" s="24">
        <v>831098</v>
      </c>
      <c r="P20" s="24">
        <v>831098</v>
      </c>
      <c r="Q20" s="24">
        <v>831098</v>
      </c>
      <c r="R20" s="24">
        <v>831097</v>
      </c>
      <c r="S20" s="24">
        <v>831097.74</v>
      </c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13"/>
      <c r="AE20" s="102"/>
      <c r="AF20" s="102"/>
    </row>
    <row r="21" spans="1:32" ht="15" customHeight="1" x14ac:dyDescent="0.25">
      <c r="A21" s="22">
        <v>15</v>
      </c>
      <c r="B21" s="1" t="s">
        <v>46</v>
      </c>
      <c r="C21" s="43"/>
      <c r="D21" s="43"/>
      <c r="E21" s="23"/>
      <c r="F21" s="23"/>
      <c r="G21" s="24">
        <v>25254592.239999998</v>
      </c>
      <c r="H21" s="24">
        <v>2104549</v>
      </c>
      <c r="I21" s="24">
        <v>2104549</v>
      </c>
      <c r="J21" s="24">
        <v>2104550</v>
      </c>
      <c r="K21" s="24">
        <v>2104549</v>
      </c>
      <c r="L21" s="24">
        <v>2104549</v>
      </c>
      <c r="M21" s="24">
        <v>2104550</v>
      </c>
      <c r="N21" s="24">
        <v>2104549</v>
      </c>
      <c r="O21" s="24">
        <v>2104549</v>
      </c>
      <c r="P21" s="24">
        <v>2104550</v>
      </c>
      <c r="Q21" s="24">
        <v>2104549</v>
      </c>
      <c r="R21" s="24">
        <v>2104549</v>
      </c>
      <c r="S21" s="24">
        <v>2104550.2400000002</v>
      </c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13"/>
      <c r="AE21" s="102"/>
      <c r="AF21" s="102"/>
    </row>
    <row r="22" spans="1:32" ht="15" customHeight="1" x14ac:dyDescent="0.25">
      <c r="A22" s="22">
        <v>16</v>
      </c>
      <c r="B22" s="1" t="s">
        <v>47</v>
      </c>
      <c r="C22" s="43"/>
      <c r="D22" s="43"/>
      <c r="E22" s="23"/>
      <c r="F22" s="23"/>
      <c r="G22" s="24">
        <v>791111772.84000003</v>
      </c>
      <c r="H22" s="24">
        <v>65925981</v>
      </c>
      <c r="I22" s="24">
        <v>65925981</v>
      </c>
      <c r="J22" s="24">
        <v>65925981</v>
      </c>
      <c r="K22" s="24">
        <v>65925981</v>
      </c>
      <c r="L22" s="24">
        <v>65925981</v>
      </c>
      <c r="M22" s="24">
        <v>65925982</v>
      </c>
      <c r="N22" s="24">
        <v>65925981</v>
      </c>
      <c r="O22" s="24">
        <v>65925981</v>
      </c>
      <c r="P22" s="24">
        <v>65925981</v>
      </c>
      <c r="Q22" s="24">
        <v>65925981</v>
      </c>
      <c r="R22" s="24">
        <v>65925981</v>
      </c>
      <c r="S22" s="24">
        <v>65925980.840000004</v>
      </c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13"/>
      <c r="AE22" s="102"/>
      <c r="AF22" s="102"/>
    </row>
    <row r="23" spans="1:32" ht="15" customHeight="1" x14ac:dyDescent="0.25">
      <c r="A23" s="22">
        <v>17</v>
      </c>
      <c r="B23" s="1" t="s">
        <v>48</v>
      </c>
      <c r="C23" s="43"/>
      <c r="D23" s="43"/>
      <c r="E23" s="23"/>
      <c r="F23" s="23"/>
      <c r="G23" s="24">
        <v>23568443.989999998</v>
      </c>
      <c r="H23" s="24">
        <v>1964037</v>
      </c>
      <c r="I23" s="24">
        <v>1964037</v>
      </c>
      <c r="J23" s="24">
        <v>1964037</v>
      </c>
      <c r="K23" s="24">
        <v>1964037</v>
      </c>
      <c r="L23" s="24">
        <v>1964037</v>
      </c>
      <c r="M23" s="24">
        <v>1964037</v>
      </c>
      <c r="N23" s="24">
        <v>1964037</v>
      </c>
      <c r="O23" s="24">
        <v>1964037</v>
      </c>
      <c r="P23" s="24">
        <v>1964037</v>
      </c>
      <c r="Q23" s="24">
        <v>1964037</v>
      </c>
      <c r="R23" s="24">
        <v>1964037</v>
      </c>
      <c r="S23" s="24">
        <v>1964036.99</v>
      </c>
      <c r="T23" s="24"/>
      <c r="U23" s="24"/>
      <c r="V23" s="24"/>
      <c r="W23" s="24"/>
      <c r="X23" s="24"/>
      <c r="Y23" s="24"/>
      <c r="Z23" s="24"/>
      <c r="AA23" s="24"/>
      <c r="AB23" s="24"/>
      <c r="AC23" s="24"/>
      <c r="AD23" s="13"/>
      <c r="AE23" s="102"/>
      <c r="AF23" s="102"/>
    </row>
    <row r="24" spans="1:32" ht="15" customHeight="1" x14ac:dyDescent="0.25">
      <c r="A24" s="22">
        <v>18</v>
      </c>
      <c r="B24" s="1" t="s">
        <v>49</v>
      </c>
      <c r="C24" s="43"/>
      <c r="D24" s="43"/>
      <c r="E24" s="23"/>
      <c r="F24" s="23"/>
      <c r="G24" s="24">
        <v>74088855.239999995</v>
      </c>
      <c r="H24" s="24">
        <v>6174071</v>
      </c>
      <c r="I24" s="24">
        <v>6174071</v>
      </c>
      <c r="J24" s="24">
        <v>6174071</v>
      </c>
      <c r="K24" s="24">
        <v>6174072</v>
      </c>
      <c r="L24" s="24">
        <v>6174071</v>
      </c>
      <c r="M24" s="24">
        <v>6174071</v>
      </c>
      <c r="N24" s="24">
        <v>6174071</v>
      </c>
      <c r="O24" s="24">
        <v>6174072</v>
      </c>
      <c r="P24" s="24">
        <v>6174071</v>
      </c>
      <c r="Q24" s="24">
        <v>6174071</v>
      </c>
      <c r="R24" s="24">
        <v>6174071</v>
      </c>
      <c r="S24" s="24">
        <v>6174072.2400000002</v>
      </c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13"/>
      <c r="AE24" s="102"/>
      <c r="AF24" s="102"/>
    </row>
    <row r="25" spans="1:32" ht="15" customHeight="1" x14ac:dyDescent="0.25">
      <c r="A25" s="22">
        <v>19</v>
      </c>
      <c r="B25" s="1" t="s">
        <v>50</v>
      </c>
      <c r="C25" s="43"/>
      <c r="D25" s="43"/>
      <c r="E25" s="23"/>
      <c r="F25" s="23"/>
      <c r="G25" s="24">
        <v>20292455.890000001</v>
      </c>
      <c r="H25" s="24">
        <v>1691038</v>
      </c>
      <c r="I25" s="24">
        <v>1691038</v>
      </c>
      <c r="J25" s="24">
        <v>1691038</v>
      </c>
      <c r="K25" s="24">
        <v>1691038</v>
      </c>
      <c r="L25" s="24">
        <v>1691038</v>
      </c>
      <c r="M25" s="24">
        <v>1691038</v>
      </c>
      <c r="N25" s="24">
        <v>1691038</v>
      </c>
      <c r="O25" s="24">
        <v>1691038</v>
      </c>
      <c r="P25" s="24">
        <v>1691038</v>
      </c>
      <c r="Q25" s="24">
        <v>1691038</v>
      </c>
      <c r="R25" s="24">
        <v>1691038</v>
      </c>
      <c r="S25" s="24">
        <v>1691037.89</v>
      </c>
      <c r="T25" s="24"/>
      <c r="U25" s="24"/>
      <c r="V25" s="24"/>
      <c r="W25" s="24"/>
      <c r="X25" s="24"/>
      <c r="Y25" s="24"/>
      <c r="Z25" s="24"/>
      <c r="AA25" s="24"/>
      <c r="AB25" s="24"/>
      <c r="AC25" s="24"/>
      <c r="AD25" s="13"/>
      <c r="AE25" s="102"/>
      <c r="AF25" s="102"/>
    </row>
    <row r="26" spans="1:32" ht="15" customHeight="1" x14ac:dyDescent="0.25">
      <c r="A26" s="22">
        <v>20</v>
      </c>
      <c r="B26" s="1" t="s">
        <v>51</v>
      </c>
      <c r="C26" s="43"/>
      <c r="D26" s="43"/>
      <c r="E26" s="23"/>
      <c r="F26" s="23"/>
      <c r="G26" s="24">
        <v>0</v>
      </c>
      <c r="H26" s="24">
        <v>0</v>
      </c>
      <c r="I26" s="24">
        <v>0</v>
      </c>
      <c r="J26" s="24">
        <v>0</v>
      </c>
      <c r="K26" s="24">
        <v>0</v>
      </c>
      <c r="L26" s="24">
        <v>0</v>
      </c>
      <c r="M26" s="24">
        <v>0</v>
      </c>
      <c r="N26" s="24">
        <v>0</v>
      </c>
      <c r="O26" s="24">
        <v>0</v>
      </c>
      <c r="P26" s="24">
        <v>0</v>
      </c>
      <c r="Q26" s="24">
        <v>0</v>
      </c>
      <c r="R26" s="24">
        <v>0</v>
      </c>
      <c r="S26" s="24">
        <v>0</v>
      </c>
      <c r="T26" s="24"/>
      <c r="U26" s="24"/>
      <c r="V26" s="24"/>
      <c r="W26" s="24"/>
      <c r="X26" s="24"/>
      <c r="Y26" s="24"/>
      <c r="Z26" s="24"/>
      <c r="AA26" s="24"/>
      <c r="AB26" s="24"/>
      <c r="AC26" s="24"/>
      <c r="AD26" s="13"/>
      <c r="AE26" s="102"/>
      <c r="AF26" s="102"/>
    </row>
    <row r="27" spans="1:32" ht="15" customHeight="1" x14ac:dyDescent="0.25">
      <c r="A27" s="22">
        <v>21</v>
      </c>
      <c r="B27" s="1" t="s">
        <v>52</v>
      </c>
      <c r="C27" s="43"/>
      <c r="D27" s="43"/>
      <c r="E27" s="23"/>
      <c r="F27" s="23"/>
      <c r="G27" s="24">
        <v>5384362.96</v>
      </c>
      <c r="H27" s="24">
        <v>448697</v>
      </c>
      <c r="I27" s="24">
        <v>448697</v>
      </c>
      <c r="J27" s="24">
        <v>448697</v>
      </c>
      <c r="K27" s="24">
        <v>448697</v>
      </c>
      <c r="L27" s="24">
        <v>448697</v>
      </c>
      <c r="M27" s="24">
        <v>448696</v>
      </c>
      <c r="N27" s="24">
        <v>448697</v>
      </c>
      <c r="O27" s="24">
        <v>448697</v>
      </c>
      <c r="P27" s="24">
        <v>448697</v>
      </c>
      <c r="Q27" s="24">
        <v>448697</v>
      </c>
      <c r="R27" s="24">
        <v>448697</v>
      </c>
      <c r="S27" s="24">
        <v>448696.96</v>
      </c>
      <c r="T27" s="24"/>
      <c r="U27" s="24"/>
      <c r="V27" s="24"/>
      <c r="W27" s="24"/>
      <c r="X27" s="24"/>
      <c r="Y27" s="24"/>
      <c r="Z27" s="24"/>
      <c r="AA27" s="24"/>
      <c r="AB27" s="24"/>
      <c r="AC27" s="24"/>
      <c r="AD27" s="13"/>
      <c r="AE27" s="102"/>
      <c r="AF27" s="102"/>
    </row>
    <row r="28" spans="1:32" ht="15" customHeight="1" x14ac:dyDescent="0.25">
      <c r="A28" s="22">
        <v>22</v>
      </c>
      <c r="B28" s="1" t="s">
        <v>53</v>
      </c>
      <c r="C28" s="43"/>
      <c r="D28" s="43"/>
      <c r="E28" s="23"/>
      <c r="F28" s="23"/>
      <c r="G28" s="24">
        <v>0</v>
      </c>
      <c r="H28" s="24">
        <v>0</v>
      </c>
      <c r="I28" s="24">
        <v>0</v>
      </c>
      <c r="J28" s="24">
        <v>0</v>
      </c>
      <c r="K28" s="24">
        <v>0</v>
      </c>
      <c r="L28" s="24">
        <v>0</v>
      </c>
      <c r="M28" s="24">
        <v>0</v>
      </c>
      <c r="N28" s="24">
        <v>0</v>
      </c>
      <c r="O28" s="24">
        <v>0</v>
      </c>
      <c r="P28" s="24">
        <v>0</v>
      </c>
      <c r="Q28" s="24">
        <v>0</v>
      </c>
      <c r="R28" s="24">
        <v>0</v>
      </c>
      <c r="S28" s="24">
        <v>0</v>
      </c>
      <c r="T28" s="24"/>
      <c r="U28" s="24"/>
      <c r="V28" s="24"/>
      <c r="W28" s="24"/>
      <c r="X28" s="24"/>
      <c r="Y28" s="24"/>
      <c r="Z28" s="24"/>
      <c r="AA28" s="24"/>
      <c r="AB28" s="24"/>
      <c r="AC28" s="24"/>
      <c r="AD28" s="13"/>
      <c r="AE28" s="102"/>
      <c r="AF28" s="102"/>
    </row>
    <row r="29" spans="1:32" ht="15" customHeight="1" x14ac:dyDescent="0.25">
      <c r="A29" s="22">
        <v>23</v>
      </c>
      <c r="B29" s="1" t="s">
        <v>54</v>
      </c>
      <c r="C29" s="43"/>
      <c r="D29" s="43"/>
      <c r="E29" s="23"/>
      <c r="F29" s="23"/>
      <c r="G29" s="24">
        <v>0</v>
      </c>
      <c r="H29" s="24">
        <v>0</v>
      </c>
      <c r="I29" s="24">
        <v>0</v>
      </c>
      <c r="J29" s="24">
        <v>0</v>
      </c>
      <c r="K29" s="24">
        <v>0</v>
      </c>
      <c r="L29" s="24">
        <v>0</v>
      </c>
      <c r="M29" s="24">
        <v>0</v>
      </c>
      <c r="N29" s="24">
        <v>0</v>
      </c>
      <c r="O29" s="24">
        <v>0</v>
      </c>
      <c r="P29" s="24">
        <v>0</v>
      </c>
      <c r="Q29" s="24">
        <v>0</v>
      </c>
      <c r="R29" s="24">
        <v>0</v>
      </c>
      <c r="S29" s="24">
        <v>0</v>
      </c>
      <c r="T29" s="24"/>
      <c r="U29" s="24"/>
      <c r="V29" s="24"/>
      <c r="W29" s="24"/>
      <c r="X29" s="24"/>
      <c r="Y29" s="24"/>
      <c r="Z29" s="24"/>
      <c r="AA29" s="24"/>
      <c r="AB29" s="24"/>
      <c r="AC29" s="24"/>
      <c r="AD29" s="13"/>
      <c r="AE29" s="102"/>
      <c r="AF29" s="102"/>
    </row>
    <row r="30" spans="1:32" ht="15" customHeight="1" x14ac:dyDescent="0.25">
      <c r="A30" s="22">
        <v>24</v>
      </c>
      <c r="B30" s="1" t="s">
        <v>55</v>
      </c>
      <c r="C30" s="43"/>
      <c r="D30" s="43"/>
      <c r="E30" s="23"/>
      <c r="F30" s="23"/>
      <c r="G30" s="24">
        <v>27496252.350000001</v>
      </c>
      <c r="H30" s="24">
        <v>2291355</v>
      </c>
      <c r="I30" s="24">
        <v>2291355</v>
      </c>
      <c r="J30" s="24">
        <v>2291355</v>
      </c>
      <c r="K30" s="24">
        <v>2291353</v>
      </c>
      <c r="L30" s="24">
        <v>2291355</v>
      </c>
      <c r="M30" s="24">
        <v>2291355</v>
      </c>
      <c r="N30" s="24">
        <v>2291355</v>
      </c>
      <c r="O30" s="24">
        <v>2291353</v>
      </c>
      <c r="P30" s="24">
        <v>2291355</v>
      </c>
      <c r="Q30" s="24">
        <v>2291355</v>
      </c>
      <c r="R30" s="24">
        <v>2291355</v>
      </c>
      <c r="S30" s="24">
        <v>2291351.35</v>
      </c>
      <c r="T30" s="24"/>
      <c r="U30" s="24"/>
      <c r="V30" s="24"/>
      <c r="W30" s="24"/>
      <c r="X30" s="24"/>
      <c r="Y30" s="24"/>
      <c r="Z30" s="24"/>
      <c r="AA30" s="24"/>
      <c r="AB30" s="24"/>
      <c r="AC30" s="24"/>
      <c r="AD30" s="13"/>
      <c r="AE30" s="102"/>
      <c r="AF30" s="102"/>
    </row>
    <row r="31" spans="1:32" ht="15" customHeight="1" x14ac:dyDescent="0.25">
      <c r="A31" s="22">
        <v>25</v>
      </c>
      <c r="B31" s="1" t="s">
        <v>56</v>
      </c>
      <c r="C31" s="43"/>
      <c r="D31" s="43"/>
      <c r="E31" s="23"/>
      <c r="F31" s="23"/>
      <c r="G31" s="24">
        <v>41966172.93</v>
      </c>
      <c r="H31" s="24">
        <v>3497180</v>
      </c>
      <c r="I31" s="24">
        <v>3497180</v>
      </c>
      <c r="J31" s="24">
        <v>3497180</v>
      </c>
      <c r="K31" s="24">
        <v>3497181</v>
      </c>
      <c r="L31" s="24">
        <v>3497181</v>
      </c>
      <c r="M31" s="24">
        <v>3497183</v>
      </c>
      <c r="N31" s="24">
        <v>3497181</v>
      </c>
      <c r="O31" s="24">
        <v>3497181</v>
      </c>
      <c r="P31" s="24">
        <v>3497181</v>
      </c>
      <c r="Q31" s="24">
        <v>3497181</v>
      </c>
      <c r="R31" s="24">
        <v>3497181</v>
      </c>
      <c r="S31" s="24">
        <v>3497182.93</v>
      </c>
      <c r="T31" s="24"/>
      <c r="U31" s="24"/>
      <c r="V31" s="24"/>
      <c r="W31" s="24"/>
      <c r="X31" s="24"/>
      <c r="Y31" s="24"/>
      <c r="Z31" s="24"/>
      <c r="AA31" s="24"/>
      <c r="AB31" s="24"/>
      <c r="AC31" s="24"/>
      <c r="AD31" s="13"/>
      <c r="AE31" s="102"/>
      <c r="AF31" s="102"/>
    </row>
    <row r="32" spans="1:32" ht="15" customHeight="1" x14ac:dyDescent="0.25">
      <c r="A32" s="22">
        <v>26</v>
      </c>
      <c r="B32" s="1" t="s">
        <v>57</v>
      </c>
      <c r="C32" s="43"/>
      <c r="D32" s="43"/>
      <c r="E32" s="23"/>
      <c r="F32" s="23"/>
      <c r="G32" s="24">
        <v>33994338.729999997</v>
      </c>
      <c r="H32" s="24">
        <v>2832861</v>
      </c>
      <c r="I32" s="24">
        <v>2832861</v>
      </c>
      <c r="J32" s="24">
        <v>2832862</v>
      </c>
      <c r="K32" s="24">
        <v>2832861</v>
      </c>
      <c r="L32" s="24">
        <v>2832861</v>
      </c>
      <c r="M32" s="24">
        <v>2832863</v>
      </c>
      <c r="N32" s="24">
        <v>2832861</v>
      </c>
      <c r="O32" s="24">
        <v>2832861</v>
      </c>
      <c r="P32" s="24">
        <v>2832862</v>
      </c>
      <c r="Q32" s="24">
        <v>2832862</v>
      </c>
      <c r="R32" s="24">
        <v>2832861</v>
      </c>
      <c r="S32" s="24">
        <v>2832862.73</v>
      </c>
      <c r="T32" s="24"/>
      <c r="U32" s="24"/>
      <c r="V32" s="24"/>
      <c r="W32" s="24"/>
      <c r="X32" s="24"/>
      <c r="Y32" s="24"/>
      <c r="Z32" s="24"/>
      <c r="AA32" s="24"/>
      <c r="AB32" s="24"/>
      <c r="AC32" s="24"/>
      <c r="AD32" s="13"/>
      <c r="AE32" s="102"/>
      <c r="AF32" s="102"/>
    </row>
    <row r="33" spans="1:32" ht="15" customHeight="1" x14ac:dyDescent="0.25">
      <c r="A33" s="22">
        <v>27</v>
      </c>
      <c r="B33" s="1" t="s">
        <v>58</v>
      </c>
      <c r="C33" s="43"/>
      <c r="D33" s="43"/>
      <c r="E33" s="23"/>
      <c r="F33" s="23"/>
      <c r="G33" s="24">
        <v>0</v>
      </c>
      <c r="H33" s="24">
        <v>0</v>
      </c>
      <c r="I33" s="24">
        <v>0</v>
      </c>
      <c r="J33" s="24">
        <v>0</v>
      </c>
      <c r="K33" s="24">
        <v>0</v>
      </c>
      <c r="L33" s="24">
        <v>0</v>
      </c>
      <c r="M33" s="24">
        <v>0</v>
      </c>
      <c r="N33" s="24">
        <v>0</v>
      </c>
      <c r="O33" s="24">
        <v>0</v>
      </c>
      <c r="P33" s="24">
        <v>0</v>
      </c>
      <c r="Q33" s="24">
        <v>0</v>
      </c>
      <c r="R33" s="24">
        <v>0</v>
      </c>
      <c r="S33" s="24">
        <v>0</v>
      </c>
      <c r="T33" s="24"/>
      <c r="U33" s="24"/>
      <c r="V33" s="24"/>
      <c r="W33" s="24"/>
      <c r="X33" s="24"/>
      <c r="Y33" s="24"/>
      <c r="Z33" s="24"/>
      <c r="AA33" s="24"/>
      <c r="AB33" s="24"/>
      <c r="AC33" s="24"/>
      <c r="AD33" s="13"/>
      <c r="AE33" s="102"/>
      <c r="AF33" s="102"/>
    </row>
    <row r="34" spans="1:32" ht="15" customHeight="1" x14ac:dyDescent="0.25">
      <c r="A34" s="22">
        <v>28</v>
      </c>
      <c r="B34" s="1" t="s">
        <v>59</v>
      </c>
      <c r="C34" s="43"/>
      <c r="D34" s="43"/>
      <c r="E34" s="23"/>
      <c r="F34" s="23"/>
      <c r="G34" s="24">
        <v>34916579.619999997</v>
      </c>
      <c r="H34" s="24">
        <v>2909806</v>
      </c>
      <c r="I34" s="24">
        <v>2909706</v>
      </c>
      <c r="J34" s="24">
        <v>2909706</v>
      </c>
      <c r="K34" s="24">
        <v>2909706</v>
      </c>
      <c r="L34" s="24">
        <v>2909708</v>
      </c>
      <c r="M34" s="24">
        <v>2909705</v>
      </c>
      <c r="N34" s="24">
        <v>2909708</v>
      </c>
      <c r="O34" s="24">
        <v>2909707</v>
      </c>
      <c r="P34" s="24">
        <v>2909707</v>
      </c>
      <c r="Q34" s="24">
        <v>2909707</v>
      </c>
      <c r="R34" s="24">
        <v>2909708</v>
      </c>
      <c r="S34" s="24">
        <v>2909705.62</v>
      </c>
      <c r="T34" s="24"/>
      <c r="U34" s="24"/>
      <c r="V34" s="24"/>
      <c r="W34" s="24"/>
      <c r="X34" s="24"/>
      <c r="Y34" s="24"/>
      <c r="Z34" s="24"/>
      <c r="AA34" s="24"/>
      <c r="AB34" s="24"/>
      <c r="AC34" s="24"/>
      <c r="AD34" s="13"/>
      <c r="AE34" s="102"/>
      <c r="AF34" s="102"/>
    </row>
    <row r="35" spans="1:32" ht="15" customHeight="1" x14ac:dyDescent="0.25">
      <c r="A35" s="22">
        <v>29</v>
      </c>
      <c r="B35" s="1" t="s">
        <v>60</v>
      </c>
      <c r="C35" s="43"/>
      <c r="D35" s="43"/>
      <c r="E35" s="23"/>
      <c r="F35" s="23"/>
      <c r="G35" s="24">
        <v>14434578.59</v>
      </c>
      <c r="H35" s="24">
        <v>1202881</v>
      </c>
      <c r="I35" s="24">
        <v>1202881</v>
      </c>
      <c r="J35" s="24">
        <v>1202881</v>
      </c>
      <c r="K35" s="24">
        <v>1202882</v>
      </c>
      <c r="L35" s="24">
        <v>1202881</v>
      </c>
      <c r="M35" s="24">
        <v>1202883</v>
      </c>
      <c r="N35" s="24">
        <v>1202881</v>
      </c>
      <c r="O35" s="24">
        <v>1202882</v>
      </c>
      <c r="P35" s="24">
        <v>1202881</v>
      </c>
      <c r="Q35" s="24">
        <v>1202881</v>
      </c>
      <c r="R35" s="24">
        <v>1202881</v>
      </c>
      <c r="S35" s="24">
        <v>1202883.5900000001</v>
      </c>
      <c r="T35" s="24"/>
      <c r="U35" s="24"/>
      <c r="V35" s="24"/>
      <c r="W35" s="24"/>
      <c r="X35" s="24"/>
      <c r="Y35" s="24"/>
      <c r="Z35" s="24"/>
      <c r="AA35" s="24"/>
      <c r="AB35" s="24"/>
      <c r="AC35" s="24"/>
      <c r="AD35" s="13"/>
      <c r="AE35" s="102"/>
      <c r="AF35" s="102"/>
    </row>
    <row r="36" spans="1:32" ht="15" customHeight="1" x14ac:dyDescent="0.25">
      <c r="A36" s="22">
        <v>30</v>
      </c>
      <c r="B36" s="1" t="s">
        <v>61</v>
      </c>
      <c r="C36" s="43"/>
      <c r="D36" s="43"/>
      <c r="E36" s="23"/>
      <c r="F36" s="23"/>
      <c r="G36" s="24">
        <v>0</v>
      </c>
      <c r="H36" s="24">
        <v>0</v>
      </c>
      <c r="I36" s="24">
        <v>0</v>
      </c>
      <c r="J36" s="24">
        <v>0</v>
      </c>
      <c r="K36" s="24">
        <v>0</v>
      </c>
      <c r="L36" s="24">
        <v>0</v>
      </c>
      <c r="M36" s="24">
        <v>0</v>
      </c>
      <c r="N36" s="24">
        <v>0</v>
      </c>
      <c r="O36" s="24">
        <v>0</v>
      </c>
      <c r="P36" s="24">
        <v>0</v>
      </c>
      <c r="Q36" s="24">
        <v>0</v>
      </c>
      <c r="R36" s="24">
        <v>0</v>
      </c>
      <c r="S36" s="24">
        <v>0</v>
      </c>
      <c r="T36" s="24"/>
      <c r="U36" s="24"/>
      <c r="V36" s="24"/>
      <c r="W36" s="24"/>
      <c r="X36" s="24"/>
      <c r="Y36" s="24"/>
      <c r="Z36" s="24"/>
      <c r="AA36" s="24"/>
      <c r="AB36" s="24"/>
      <c r="AC36" s="24"/>
      <c r="AD36" s="13"/>
      <c r="AE36" s="102"/>
      <c r="AF36" s="102"/>
    </row>
    <row r="37" spans="1:32" ht="15" customHeight="1" x14ac:dyDescent="0.25">
      <c r="A37" s="22">
        <v>31</v>
      </c>
      <c r="B37" s="1" t="s">
        <v>62</v>
      </c>
      <c r="C37" s="43"/>
      <c r="D37" s="43"/>
      <c r="E37" s="23"/>
      <c r="F37" s="23"/>
      <c r="G37" s="24">
        <v>735993.52</v>
      </c>
      <c r="H37" s="24">
        <v>61333</v>
      </c>
      <c r="I37" s="24">
        <v>61333</v>
      </c>
      <c r="J37" s="24">
        <v>61333</v>
      </c>
      <c r="K37" s="24">
        <v>61333</v>
      </c>
      <c r="L37" s="24">
        <v>61333</v>
      </c>
      <c r="M37" s="24">
        <v>61332</v>
      </c>
      <c r="N37" s="24">
        <v>61333</v>
      </c>
      <c r="O37" s="24">
        <v>61333</v>
      </c>
      <c r="P37" s="24">
        <v>61333</v>
      </c>
      <c r="Q37" s="24">
        <v>61333</v>
      </c>
      <c r="R37" s="24">
        <v>61333</v>
      </c>
      <c r="S37" s="24">
        <v>61331.519999999997</v>
      </c>
      <c r="T37" s="24"/>
      <c r="U37" s="24"/>
      <c r="V37" s="24"/>
      <c r="W37" s="24"/>
      <c r="X37" s="24"/>
      <c r="Y37" s="24"/>
      <c r="Z37" s="24"/>
      <c r="AA37" s="24"/>
      <c r="AB37" s="24"/>
      <c r="AC37" s="24"/>
      <c r="AD37" s="13"/>
      <c r="AE37" s="102"/>
      <c r="AF37" s="102"/>
    </row>
    <row r="38" spans="1:32" ht="15" customHeight="1" x14ac:dyDescent="0.25">
      <c r="A38" s="22">
        <v>32</v>
      </c>
      <c r="B38" s="1" t="s">
        <v>63</v>
      </c>
      <c r="C38" s="43"/>
      <c r="D38" s="43"/>
      <c r="E38" s="23"/>
      <c r="F38" s="23"/>
      <c r="G38" s="24">
        <v>54612400.020000003</v>
      </c>
      <c r="H38" s="24">
        <v>4551033</v>
      </c>
      <c r="I38" s="24">
        <v>4551033</v>
      </c>
      <c r="J38" s="24">
        <v>4551034</v>
      </c>
      <c r="K38" s="24">
        <v>4551033</v>
      </c>
      <c r="L38" s="24">
        <v>4551033</v>
      </c>
      <c r="M38" s="24">
        <v>4551034</v>
      </c>
      <c r="N38" s="24">
        <v>4551033</v>
      </c>
      <c r="O38" s="24">
        <v>4551033</v>
      </c>
      <c r="P38" s="24">
        <v>4551034</v>
      </c>
      <c r="Q38" s="24">
        <v>4551033</v>
      </c>
      <c r="R38" s="24">
        <v>4551033</v>
      </c>
      <c r="S38" s="24">
        <v>4551034.0199999996</v>
      </c>
      <c r="T38" s="24"/>
      <c r="U38" s="24"/>
      <c r="V38" s="24"/>
      <c r="W38" s="24"/>
      <c r="X38" s="24"/>
      <c r="Y38" s="24"/>
      <c r="Z38" s="24"/>
      <c r="AA38" s="24"/>
      <c r="AB38" s="24"/>
      <c r="AC38" s="24"/>
      <c r="AD38" s="13"/>
      <c r="AE38" s="102"/>
      <c r="AF38" s="102"/>
    </row>
    <row r="39" spans="1:32" ht="15" customHeight="1" x14ac:dyDescent="0.25">
      <c r="A39" s="22">
        <v>33</v>
      </c>
      <c r="B39" s="1" t="s">
        <v>64</v>
      </c>
      <c r="C39" s="43"/>
      <c r="D39" s="43"/>
      <c r="E39" s="23"/>
      <c r="F39" s="23"/>
      <c r="G39" s="24">
        <v>2730095.05</v>
      </c>
      <c r="H39" s="24">
        <v>227508</v>
      </c>
      <c r="I39" s="24">
        <v>227508</v>
      </c>
      <c r="J39" s="24">
        <v>227508</v>
      </c>
      <c r="K39" s="24">
        <v>227508</v>
      </c>
      <c r="L39" s="24">
        <v>227508</v>
      </c>
      <c r="M39" s="24">
        <v>227508</v>
      </c>
      <c r="N39" s="24">
        <v>227508</v>
      </c>
      <c r="O39" s="24">
        <v>227508</v>
      </c>
      <c r="P39" s="24">
        <v>227508</v>
      </c>
      <c r="Q39" s="24">
        <v>227508</v>
      </c>
      <c r="R39" s="24">
        <v>227508</v>
      </c>
      <c r="S39" s="24">
        <v>227507.05</v>
      </c>
      <c r="T39" s="24"/>
      <c r="U39" s="24"/>
      <c r="V39" s="24"/>
      <c r="W39" s="24"/>
      <c r="X39" s="24"/>
      <c r="Y39" s="24"/>
      <c r="Z39" s="24"/>
      <c r="AA39" s="24"/>
      <c r="AB39" s="24"/>
      <c r="AC39" s="24"/>
      <c r="AD39" s="13"/>
      <c r="AE39" s="102"/>
      <c r="AF39" s="102"/>
    </row>
    <row r="40" spans="1:32" ht="15" customHeight="1" x14ac:dyDescent="0.25">
      <c r="A40" s="22">
        <v>34</v>
      </c>
      <c r="B40" s="1" t="s">
        <v>65</v>
      </c>
      <c r="C40" s="43"/>
      <c r="D40" s="43"/>
      <c r="E40" s="23"/>
      <c r="F40" s="23"/>
      <c r="G40" s="24">
        <v>92863424.310000002</v>
      </c>
      <c r="H40" s="24">
        <v>7738619</v>
      </c>
      <c r="I40" s="24">
        <v>7738619</v>
      </c>
      <c r="J40" s="24">
        <v>7738618</v>
      </c>
      <c r="K40" s="24">
        <v>7738619</v>
      </c>
      <c r="L40" s="24">
        <v>7738619</v>
      </c>
      <c r="M40" s="24">
        <v>7738618</v>
      </c>
      <c r="N40" s="24">
        <v>7738619</v>
      </c>
      <c r="O40" s="24">
        <v>7738619</v>
      </c>
      <c r="P40" s="24">
        <v>7738618</v>
      </c>
      <c r="Q40" s="24">
        <v>7738619</v>
      </c>
      <c r="R40" s="24">
        <v>7738619</v>
      </c>
      <c r="S40" s="24">
        <v>7738618.3099999996</v>
      </c>
      <c r="T40" s="24"/>
      <c r="U40" s="24"/>
      <c r="V40" s="24"/>
      <c r="W40" s="24"/>
      <c r="X40" s="24"/>
      <c r="Y40" s="24"/>
      <c r="Z40" s="24"/>
      <c r="AA40" s="24"/>
      <c r="AB40" s="24"/>
      <c r="AC40" s="24"/>
      <c r="AD40" s="13"/>
      <c r="AE40" s="102"/>
      <c r="AF40" s="102"/>
    </row>
    <row r="41" spans="1:32" ht="15" customHeight="1" x14ac:dyDescent="0.25">
      <c r="A41" s="22">
        <v>35</v>
      </c>
      <c r="B41" s="1" t="s">
        <v>66</v>
      </c>
      <c r="C41" s="3"/>
      <c r="D41" s="3"/>
      <c r="E41" s="23"/>
      <c r="F41" s="23"/>
      <c r="G41" s="24">
        <v>104895673.09</v>
      </c>
      <c r="H41" s="24">
        <v>8741306</v>
      </c>
      <c r="I41" s="24">
        <v>8741306</v>
      </c>
      <c r="J41" s="24">
        <v>8741306</v>
      </c>
      <c r="K41" s="24">
        <v>8741306</v>
      </c>
      <c r="L41" s="24">
        <v>8741306</v>
      </c>
      <c r="M41" s="24">
        <v>8741306</v>
      </c>
      <c r="N41" s="24">
        <v>8741306</v>
      </c>
      <c r="O41" s="24">
        <v>8741306</v>
      </c>
      <c r="P41" s="24">
        <v>8741306</v>
      </c>
      <c r="Q41" s="24">
        <v>8741306</v>
      </c>
      <c r="R41" s="24">
        <v>8741306</v>
      </c>
      <c r="S41" s="24">
        <v>8741307.0899999999</v>
      </c>
      <c r="T41" s="24"/>
      <c r="U41" s="24"/>
      <c r="V41" s="24"/>
      <c r="W41" s="24"/>
      <c r="X41" s="24"/>
      <c r="Y41" s="24"/>
      <c r="Z41" s="24"/>
      <c r="AA41" s="24"/>
      <c r="AB41" s="24"/>
      <c r="AC41" s="24"/>
      <c r="AD41" s="13"/>
      <c r="AE41" s="102"/>
      <c r="AF41" s="102"/>
    </row>
    <row r="42" spans="1:32" ht="15" customHeight="1" x14ac:dyDescent="0.25">
      <c r="A42" s="22">
        <v>36</v>
      </c>
      <c r="B42" s="1" t="s">
        <v>67</v>
      </c>
      <c r="C42" s="43"/>
      <c r="D42" s="43"/>
      <c r="E42" s="23"/>
      <c r="F42" s="23"/>
      <c r="G42" s="24">
        <v>0</v>
      </c>
      <c r="H42" s="24">
        <v>0</v>
      </c>
      <c r="I42" s="24">
        <v>0</v>
      </c>
      <c r="J42" s="24">
        <v>0</v>
      </c>
      <c r="K42" s="24">
        <v>0</v>
      </c>
      <c r="L42" s="24">
        <v>0</v>
      </c>
      <c r="M42" s="24">
        <v>0</v>
      </c>
      <c r="N42" s="24">
        <v>0</v>
      </c>
      <c r="O42" s="24">
        <v>0</v>
      </c>
      <c r="P42" s="24">
        <v>0</v>
      </c>
      <c r="Q42" s="24">
        <v>0</v>
      </c>
      <c r="R42" s="24">
        <v>0</v>
      </c>
      <c r="S42" s="24">
        <v>0</v>
      </c>
      <c r="T42" s="24"/>
      <c r="U42" s="24"/>
      <c r="V42" s="24"/>
      <c r="W42" s="24"/>
      <c r="X42" s="24"/>
      <c r="Y42" s="24"/>
      <c r="Z42" s="24"/>
      <c r="AA42" s="24"/>
      <c r="AB42" s="24"/>
      <c r="AC42" s="24"/>
      <c r="AD42" s="13"/>
      <c r="AE42" s="102"/>
      <c r="AF42" s="102"/>
    </row>
    <row r="43" spans="1:32" ht="15" customHeight="1" x14ac:dyDescent="0.25">
      <c r="A43" s="22">
        <v>37</v>
      </c>
      <c r="B43" s="1" t="s">
        <v>68</v>
      </c>
      <c r="C43" s="43"/>
      <c r="D43" s="43"/>
      <c r="E43" s="23"/>
      <c r="F43" s="23"/>
      <c r="G43" s="24">
        <v>0</v>
      </c>
      <c r="H43" s="24">
        <v>0</v>
      </c>
      <c r="I43" s="24">
        <v>0</v>
      </c>
      <c r="J43" s="24">
        <v>0</v>
      </c>
      <c r="K43" s="24">
        <v>0</v>
      </c>
      <c r="L43" s="24">
        <v>0</v>
      </c>
      <c r="M43" s="24">
        <v>0</v>
      </c>
      <c r="N43" s="24">
        <v>0</v>
      </c>
      <c r="O43" s="24">
        <v>0</v>
      </c>
      <c r="P43" s="24">
        <v>0</v>
      </c>
      <c r="Q43" s="24">
        <v>0</v>
      </c>
      <c r="R43" s="24">
        <v>0</v>
      </c>
      <c r="S43" s="24">
        <v>0</v>
      </c>
      <c r="T43" s="24"/>
      <c r="U43" s="24"/>
      <c r="V43" s="24"/>
      <c r="W43" s="24"/>
      <c r="X43" s="24"/>
      <c r="Y43" s="24"/>
      <c r="Z43" s="24"/>
      <c r="AA43" s="24"/>
      <c r="AB43" s="24"/>
      <c r="AC43" s="24"/>
      <c r="AD43" s="13"/>
      <c r="AE43" s="102"/>
      <c r="AF43" s="102"/>
    </row>
    <row r="44" spans="1:32" ht="15" customHeight="1" x14ac:dyDescent="0.25">
      <c r="A44" s="22">
        <v>38</v>
      </c>
      <c r="B44" s="1" t="s">
        <v>69</v>
      </c>
      <c r="C44" s="43"/>
      <c r="D44" s="43"/>
      <c r="E44" s="23"/>
      <c r="F44" s="23"/>
      <c r="G44" s="24">
        <v>2873496.02</v>
      </c>
      <c r="H44" s="24">
        <v>239458</v>
      </c>
      <c r="I44" s="24">
        <v>239458</v>
      </c>
      <c r="J44" s="24">
        <v>239458</v>
      </c>
      <c r="K44" s="24">
        <v>239458</v>
      </c>
      <c r="L44" s="24">
        <v>239458</v>
      </c>
      <c r="M44" s="24">
        <v>239458</v>
      </c>
      <c r="N44" s="24">
        <v>239458</v>
      </c>
      <c r="O44" s="24">
        <v>239458</v>
      </c>
      <c r="P44" s="24">
        <v>239458</v>
      </c>
      <c r="Q44" s="24">
        <v>239458</v>
      </c>
      <c r="R44" s="24">
        <v>239458</v>
      </c>
      <c r="S44" s="24">
        <v>239458.02</v>
      </c>
      <c r="T44" s="24"/>
      <c r="U44" s="24"/>
      <c r="V44" s="24"/>
      <c r="W44" s="24"/>
      <c r="X44" s="24"/>
      <c r="Y44" s="24"/>
      <c r="Z44" s="24"/>
      <c r="AA44" s="24"/>
      <c r="AB44" s="24"/>
      <c r="AC44" s="24"/>
      <c r="AD44" s="13"/>
      <c r="AE44" s="102"/>
      <c r="AF44" s="102"/>
    </row>
    <row r="45" spans="1:32" ht="15" customHeight="1" x14ac:dyDescent="0.25">
      <c r="A45" s="22">
        <v>39</v>
      </c>
      <c r="B45" s="1" t="s">
        <v>70</v>
      </c>
      <c r="C45" s="43"/>
      <c r="D45" s="43"/>
      <c r="E45" s="23"/>
      <c r="F45" s="23"/>
      <c r="G45" s="24">
        <v>10684477.970000001</v>
      </c>
      <c r="H45" s="24">
        <v>890373</v>
      </c>
      <c r="I45" s="24">
        <v>890373</v>
      </c>
      <c r="J45" s="24">
        <v>890373</v>
      </c>
      <c r="K45" s="24">
        <v>890373</v>
      </c>
      <c r="L45" s="24">
        <v>890373</v>
      </c>
      <c r="M45" s="24">
        <v>890374</v>
      </c>
      <c r="N45" s="24">
        <v>890373</v>
      </c>
      <c r="O45" s="24">
        <v>890373</v>
      </c>
      <c r="P45" s="24">
        <v>890373</v>
      </c>
      <c r="Q45" s="24">
        <v>890373</v>
      </c>
      <c r="R45" s="24">
        <v>890373</v>
      </c>
      <c r="S45" s="24">
        <v>890373.97</v>
      </c>
      <c r="T45" s="24"/>
      <c r="U45" s="24"/>
      <c r="V45" s="24"/>
      <c r="W45" s="24"/>
      <c r="X45" s="24"/>
      <c r="Y45" s="24"/>
      <c r="Z45" s="24"/>
      <c r="AA45" s="24"/>
      <c r="AB45" s="24"/>
      <c r="AC45" s="24"/>
      <c r="AD45" s="13"/>
      <c r="AE45" s="102"/>
      <c r="AF45" s="102"/>
    </row>
    <row r="46" spans="1:32" ht="15" customHeight="1" x14ac:dyDescent="0.25">
      <c r="A46" s="22">
        <v>40</v>
      </c>
      <c r="B46" s="1" t="s">
        <v>71</v>
      </c>
      <c r="C46" s="43"/>
      <c r="D46" s="43"/>
      <c r="E46" s="23"/>
      <c r="F46" s="23"/>
      <c r="G46" s="24">
        <v>17652003.109999999</v>
      </c>
      <c r="H46" s="24">
        <f>ROUND(G46/12,2)</f>
        <v>1471000.26</v>
      </c>
      <c r="I46" s="24">
        <f>H46</f>
        <v>1471000.26</v>
      </c>
      <c r="J46" s="64">
        <f t="shared" ref="J46:R46" si="0">I46</f>
        <v>1471000.26</v>
      </c>
      <c r="K46" s="64">
        <f t="shared" si="0"/>
        <v>1471000.26</v>
      </c>
      <c r="L46" s="64">
        <f t="shared" si="0"/>
        <v>1471000.26</v>
      </c>
      <c r="M46" s="64">
        <f t="shared" si="0"/>
        <v>1471000.26</v>
      </c>
      <c r="N46" s="64">
        <f t="shared" si="0"/>
        <v>1471000.26</v>
      </c>
      <c r="O46" s="64">
        <f t="shared" si="0"/>
        <v>1471000.26</v>
      </c>
      <c r="P46" s="64">
        <f t="shared" si="0"/>
        <v>1471000.26</v>
      </c>
      <c r="Q46" s="64">
        <f t="shared" si="0"/>
        <v>1471000.26</v>
      </c>
      <c r="R46" s="64">
        <f t="shared" si="0"/>
        <v>1471000.26</v>
      </c>
      <c r="S46" s="24">
        <f>G46-H46-I46-J46-K46-L46-M46-N46-O46-P46-Q46-R46</f>
        <v>1471000.2500000016</v>
      </c>
      <c r="T46" s="24"/>
      <c r="U46" s="24"/>
      <c r="V46" s="24"/>
      <c r="W46" s="24"/>
      <c r="X46" s="24"/>
      <c r="Y46" s="24"/>
      <c r="Z46" s="24"/>
      <c r="AA46" s="24"/>
      <c r="AB46" s="24"/>
      <c r="AC46" s="24"/>
      <c r="AD46" s="13"/>
      <c r="AE46" s="102"/>
      <c r="AF46" s="102"/>
    </row>
    <row r="47" spans="1:32" ht="15" customHeight="1" x14ac:dyDescent="0.25">
      <c r="A47" s="22">
        <v>41</v>
      </c>
      <c r="B47" s="1" t="s">
        <v>72</v>
      </c>
      <c r="C47" s="43"/>
      <c r="D47" s="43"/>
      <c r="E47" s="23"/>
      <c r="F47" s="23"/>
      <c r="G47" s="24">
        <v>1260636.57</v>
      </c>
      <c r="H47" s="24">
        <v>105053</v>
      </c>
      <c r="I47" s="24">
        <v>105053</v>
      </c>
      <c r="J47" s="24">
        <v>105053</v>
      </c>
      <c r="K47" s="24">
        <v>105053</v>
      </c>
      <c r="L47" s="24">
        <v>105053</v>
      </c>
      <c r="M47" s="24">
        <v>105053</v>
      </c>
      <c r="N47" s="24">
        <v>105053</v>
      </c>
      <c r="O47" s="24">
        <v>105053</v>
      </c>
      <c r="P47" s="24">
        <v>105053</v>
      </c>
      <c r="Q47" s="24">
        <v>105053</v>
      </c>
      <c r="R47" s="24">
        <v>105053</v>
      </c>
      <c r="S47" s="24">
        <v>105053.57</v>
      </c>
      <c r="T47" s="24"/>
      <c r="U47" s="24"/>
      <c r="V47" s="24"/>
      <c r="W47" s="24"/>
      <c r="X47" s="24"/>
      <c r="Y47" s="24"/>
      <c r="Z47" s="24"/>
      <c r="AA47" s="24"/>
      <c r="AB47" s="24"/>
      <c r="AC47" s="24"/>
      <c r="AD47" s="13"/>
      <c r="AE47" s="102"/>
      <c r="AF47" s="102"/>
    </row>
    <row r="48" spans="1:32" ht="15" customHeight="1" x14ac:dyDescent="0.25">
      <c r="A48" s="22">
        <v>42</v>
      </c>
      <c r="B48" s="1" t="s">
        <v>73</v>
      </c>
      <c r="C48" s="43"/>
      <c r="D48" s="43"/>
      <c r="E48" s="23"/>
      <c r="F48" s="23"/>
      <c r="G48" s="24">
        <v>4892092.33</v>
      </c>
      <c r="H48" s="24">
        <v>407674</v>
      </c>
      <c r="I48" s="24">
        <v>407675</v>
      </c>
      <c r="J48" s="24">
        <v>407674</v>
      </c>
      <c r="K48" s="24">
        <v>407675</v>
      </c>
      <c r="L48" s="24">
        <v>407674</v>
      </c>
      <c r="M48" s="24">
        <v>407675</v>
      </c>
      <c r="N48" s="24">
        <v>407674</v>
      </c>
      <c r="O48" s="24">
        <v>407675</v>
      </c>
      <c r="P48" s="24">
        <v>407674</v>
      </c>
      <c r="Q48" s="24">
        <v>407675</v>
      </c>
      <c r="R48" s="24">
        <v>407674</v>
      </c>
      <c r="S48" s="24">
        <v>407673.33</v>
      </c>
      <c r="T48" s="24"/>
      <c r="U48" s="24"/>
      <c r="V48" s="24"/>
      <c r="W48" s="24"/>
      <c r="X48" s="24"/>
      <c r="Y48" s="24"/>
      <c r="Z48" s="24"/>
      <c r="AA48" s="24"/>
      <c r="AB48" s="24"/>
      <c r="AC48" s="24"/>
      <c r="AD48" s="13"/>
      <c r="AE48" s="102"/>
      <c r="AF48" s="102"/>
    </row>
    <row r="49" spans="1:32" ht="15" customHeight="1" x14ac:dyDescent="0.25">
      <c r="A49" s="22">
        <v>43</v>
      </c>
      <c r="B49" s="1" t="s">
        <v>74</v>
      </c>
      <c r="C49" s="43"/>
      <c r="D49" s="43"/>
      <c r="E49" s="23"/>
      <c r="F49" s="23"/>
      <c r="G49" s="24">
        <v>0</v>
      </c>
      <c r="H49" s="24">
        <v>0</v>
      </c>
      <c r="I49" s="24">
        <v>0</v>
      </c>
      <c r="J49" s="24">
        <v>0</v>
      </c>
      <c r="K49" s="24">
        <v>0</v>
      </c>
      <c r="L49" s="24">
        <v>0</v>
      </c>
      <c r="M49" s="24">
        <v>0</v>
      </c>
      <c r="N49" s="24">
        <v>0</v>
      </c>
      <c r="O49" s="24">
        <v>0</v>
      </c>
      <c r="P49" s="24">
        <v>0</v>
      </c>
      <c r="Q49" s="24">
        <v>0</v>
      </c>
      <c r="R49" s="24">
        <v>0</v>
      </c>
      <c r="S49" s="24">
        <v>0</v>
      </c>
      <c r="T49" s="24"/>
      <c r="U49" s="24"/>
      <c r="V49" s="24"/>
      <c r="W49" s="24"/>
      <c r="X49" s="24"/>
      <c r="Y49" s="24"/>
      <c r="Z49" s="24"/>
      <c r="AA49" s="24"/>
      <c r="AB49" s="24"/>
      <c r="AC49" s="24"/>
      <c r="AD49" s="13"/>
      <c r="AE49" s="102"/>
      <c r="AF49" s="102"/>
    </row>
    <row r="50" spans="1:32" ht="15" customHeight="1" x14ac:dyDescent="0.25">
      <c r="A50" s="22">
        <v>44</v>
      </c>
      <c r="B50" s="1" t="s">
        <v>75</v>
      </c>
      <c r="C50" s="43"/>
      <c r="D50" s="43"/>
      <c r="E50" s="23"/>
      <c r="F50" s="23"/>
      <c r="G50" s="24">
        <v>0</v>
      </c>
      <c r="H50" s="24">
        <v>0</v>
      </c>
      <c r="I50" s="24">
        <v>0</v>
      </c>
      <c r="J50" s="24">
        <v>0</v>
      </c>
      <c r="K50" s="24">
        <v>0</v>
      </c>
      <c r="L50" s="24">
        <v>0</v>
      </c>
      <c r="M50" s="24">
        <v>0</v>
      </c>
      <c r="N50" s="24">
        <v>0</v>
      </c>
      <c r="O50" s="24">
        <v>0</v>
      </c>
      <c r="P50" s="24">
        <v>0</v>
      </c>
      <c r="Q50" s="24">
        <v>0</v>
      </c>
      <c r="R50" s="24">
        <v>0</v>
      </c>
      <c r="S50" s="24">
        <v>0</v>
      </c>
      <c r="T50" s="24"/>
      <c r="U50" s="24"/>
      <c r="V50" s="24"/>
      <c r="W50" s="24"/>
      <c r="X50" s="24"/>
      <c r="Y50" s="24"/>
      <c r="Z50" s="24"/>
      <c r="AA50" s="24"/>
      <c r="AB50" s="24"/>
      <c r="AC50" s="24"/>
      <c r="AD50" s="13"/>
      <c r="AE50" s="102"/>
      <c r="AF50" s="102"/>
    </row>
    <row r="51" spans="1:32" ht="15" customHeight="1" x14ac:dyDescent="0.25">
      <c r="A51" s="22">
        <v>45</v>
      </c>
      <c r="B51" s="1" t="s">
        <v>76</v>
      </c>
      <c r="C51" s="43"/>
      <c r="D51" s="43"/>
      <c r="E51" s="23"/>
      <c r="F51" s="23"/>
      <c r="G51" s="24">
        <v>3004115.7</v>
      </c>
      <c r="H51" s="24">
        <v>250343</v>
      </c>
      <c r="I51" s="24">
        <v>250343</v>
      </c>
      <c r="J51" s="24">
        <v>250343</v>
      </c>
      <c r="K51" s="24">
        <v>250343</v>
      </c>
      <c r="L51" s="24">
        <v>250343</v>
      </c>
      <c r="M51" s="24">
        <v>250343</v>
      </c>
      <c r="N51" s="24">
        <v>250343</v>
      </c>
      <c r="O51" s="24">
        <v>250343</v>
      </c>
      <c r="P51" s="24">
        <v>250343</v>
      </c>
      <c r="Q51" s="24">
        <v>250343</v>
      </c>
      <c r="R51" s="24">
        <v>250343</v>
      </c>
      <c r="S51" s="24">
        <v>250342.7</v>
      </c>
      <c r="T51" s="24"/>
      <c r="U51" s="24"/>
      <c r="V51" s="24"/>
      <c r="W51" s="24"/>
      <c r="X51" s="24"/>
      <c r="Y51" s="24"/>
      <c r="Z51" s="24"/>
      <c r="AA51" s="24"/>
      <c r="AB51" s="24"/>
      <c r="AC51" s="24"/>
      <c r="AD51" s="13"/>
      <c r="AE51" s="102"/>
      <c r="AF51" s="102"/>
    </row>
    <row r="52" spans="1:32" ht="15" customHeight="1" x14ac:dyDescent="0.25">
      <c r="A52" s="22">
        <v>46</v>
      </c>
      <c r="B52" s="1" t="s">
        <v>77</v>
      </c>
      <c r="C52" s="43"/>
      <c r="D52" s="43"/>
      <c r="E52" s="23"/>
      <c r="F52" s="23"/>
      <c r="G52" s="24">
        <v>0</v>
      </c>
      <c r="H52" s="24">
        <v>0</v>
      </c>
      <c r="I52" s="24">
        <v>0</v>
      </c>
      <c r="J52" s="24">
        <v>0</v>
      </c>
      <c r="K52" s="24">
        <v>0</v>
      </c>
      <c r="L52" s="24">
        <v>0</v>
      </c>
      <c r="M52" s="24">
        <v>0</v>
      </c>
      <c r="N52" s="24">
        <v>0</v>
      </c>
      <c r="O52" s="24">
        <v>0</v>
      </c>
      <c r="P52" s="24">
        <v>0</v>
      </c>
      <c r="Q52" s="24">
        <v>0</v>
      </c>
      <c r="R52" s="24">
        <v>0</v>
      </c>
      <c r="S52" s="24">
        <v>0</v>
      </c>
      <c r="T52" s="24"/>
      <c r="U52" s="24"/>
      <c r="V52" s="24"/>
      <c r="W52" s="24"/>
      <c r="X52" s="24"/>
      <c r="Y52" s="24"/>
      <c r="Z52" s="24"/>
      <c r="AA52" s="24"/>
      <c r="AB52" s="24"/>
      <c r="AC52" s="24"/>
      <c r="AD52" s="13"/>
      <c r="AE52" s="102"/>
      <c r="AF52" s="102"/>
    </row>
    <row r="53" spans="1:32" ht="15" customHeight="1" x14ac:dyDescent="0.25">
      <c r="A53" s="22">
        <v>47</v>
      </c>
      <c r="B53" s="1" t="s">
        <v>78</v>
      </c>
      <c r="C53" s="43"/>
      <c r="D53" s="43"/>
      <c r="E53" s="23"/>
      <c r="F53" s="23"/>
      <c r="G53" s="24">
        <v>1681517.56</v>
      </c>
      <c r="H53" s="24">
        <v>140126</v>
      </c>
      <c r="I53" s="24">
        <v>140126</v>
      </c>
      <c r="J53" s="24">
        <v>140126</v>
      </c>
      <c r="K53" s="24">
        <v>140127</v>
      </c>
      <c r="L53" s="24">
        <v>140126</v>
      </c>
      <c r="M53" s="24">
        <v>140127</v>
      </c>
      <c r="N53" s="24">
        <v>140126</v>
      </c>
      <c r="O53" s="24">
        <v>140127</v>
      </c>
      <c r="P53" s="24">
        <v>140126</v>
      </c>
      <c r="Q53" s="24">
        <v>140127</v>
      </c>
      <c r="R53" s="24">
        <v>140126</v>
      </c>
      <c r="S53" s="24">
        <v>140127.56</v>
      </c>
      <c r="T53" s="24"/>
      <c r="U53" s="24"/>
      <c r="V53" s="24"/>
      <c r="W53" s="24"/>
      <c r="X53" s="24"/>
      <c r="Y53" s="24"/>
      <c r="Z53" s="24"/>
      <c r="AA53" s="24"/>
      <c r="AB53" s="24"/>
      <c r="AC53" s="24"/>
      <c r="AD53" s="13"/>
      <c r="AE53" s="102"/>
      <c r="AF53" s="102"/>
    </row>
    <row r="54" spans="1:32" ht="15" customHeight="1" x14ac:dyDescent="0.25">
      <c r="A54" s="22">
        <v>48</v>
      </c>
      <c r="B54" s="1" t="s">
        <v>79</v>
      </c>
      <c r="C54" s="43"/>
      <c r="D54" s="43"/>
      <c r="E54" s="23"/>
      <c r="F54" s="23"/>
      <c r="G54" s="24">
        <v>0</v>
      </c>
      <c r="H54" s="24">
        <v>0</v>
      </c>
      <c r="I54" s="24">
        <v>0</v>
      </c>
      <c r="J54" s="24">
        <v>0</v>
      </c>
      <c r="K54" s="24">
        <v>0</v>
      </c>
      <c r="L54" s="24">
        <v>0</v>
      </c>
      <c r="M54" s="24">
        <v>0</v>
      </c>
      <c r="N54" s="24">
        <v>0</v>
      </c>
      <c r="O54" s="24">
        <v>0</v>
      </c>
      <c r="P54" s="24">
        <v>0</v>
      </c>
      <c r="Q54" s="24">
        <v>0</v>
      </c>
      <c r="R54" s="24">
        <v>0</v>
      </c>
      <c r="S54" s="24">
        <v>0</v>
      </c>
      <c r="T54" s="24"/>
      <c r="U54" s="24"/>
      <c r="V54" s="24"/>
      <c r="W54" s="24"/>
      <c r="X54" s="24"/>
      <c r="Y54" s="24"/>
      <c r="Z54" s="24"/>
      <c r="AA54" s="24"/>
      <c r="AB54" s="24"/>
      <c r="AC54" s="24"/>
      <c r="AD54" s="13"/>
      <c r="AE54" s="102"/>
      <c r="AF54" s="102"/>
    </row>
    <row r="55" spans="1:32" ht="15" customHeight="1" x14ac:dyDescent="0.25">
      <c r="A55" s="22">
        <v>49</v>
      </c>
      <c r="B55" s="1" t="s">
        <v>80</v>
      </c>
      <c r="C55" s="43"/>
      <c r="D55" s="43"/>
      <c r="E55" s="23"/>
      <c r="F55" s="23"/>
      <c r="G55" s="24">
        <v>0</v>
      </c>
      <c r="H55" s="24">
        <v>0</v>
      </c>
      <c r="I55" s="24">
        <v>0</v>
      </c>
      <c r="J55" s="24">
        <v>0</v>
      </c>
      <c r="K55" s="24">
        <v>0</v>
      </c>
      <c r="L55" s="24">
        <v>0</v>
      </c>
      <c r="M55" s="24">
        <v>0</v>
      </c>
      <c r="N55" s="24">
        <v>0</v>
      </c>
      <c r="O55" s="24">
        <v>0</v>
      </c>
      <c r="P55" s="24">
        <v>0</v>
      </c>
      <c r="Q55" s="24">
        <v>0</v>
      </c>
      <c r="R55" s="24">
        <v>0</v>
      </c>
      <c r="S55" s="24">
        <v>0</v>
      </c>
      <c r="T55" s="24"/>
      <c r="U55" s="24"/>
      <c r="V55" s="24"/>
      <c r="W55" s="24"/>
      <c r="X55" s="24"/>
      <c r="Y55" s="24"/>
      <c r="Z55" s="24"/>
      <c r="AA55" s="24"/>
      <c r="AB55" s="24"/>
      <c r="AC55" s="24"/>
      <c r="AD55" s="13"/>
      <c r="AE55" s="102"/>
      <c r="AF55" s="102"/>
    </row>
    <row r="56" spans="1:32" ht="15" customHeight="1" x14ac:dyDescent="0.25">
      <c r="A56" s="22">
        <v>50</v>
      </c>
      <c r="B56" s="1" t="s">
        <v>81</v>
      </c>
      <c r="C56" s="43"/>
      <c r="D56" s="43"/>
      <c r="E56" s="23"/>
      <c r="F56" s="23"/>
      <c r="G56" s="24">
        <v>0</v>
      </c>
      <c r="H56" s="24">
        <v>0</v>
      </c>
      <c r="I56" s="24">
        <v>0</v>
      </c>
      <c r="J56" s="24">
        <v>0</v>
      </c>
      <c r="K56" s="24">
        <v>0</v>
      </c>
      <c r="L56" s="24">
        <v>0</v>
      </c>
      <c r="M56" s="24">
        <v>0</v>
      </c>
      <c r="N56" s="24">
        <v>0</v>
      </c>
      <c r="O56" s="24">
        <v>0</v>
      </c>
      <c r="P56" s="24">
        <v>0</v>
      </c>
      <c r="Q56" s="24">
        <v>0</v>
      </c>
      <c r="R56" s="24">
        <v>0</v>
      </c>
      <c r="S56" s="24">
        <v>0</v>
      </c>
      <c r="T56" s="24"/>
      <c r="U56" s="24"/>
      <c r="V56" s="24"/>
      <c r="W56" s="24"/>
      <c r="X56" s="24"/>
      <c r="Y56" s="24"/>
      <c r="Z56" s="24"/>
      <c r="AA56" s="24"/>
      <c r="AB56" s="24"/>
      <c r="AC56" s="24"/>
      <c r="AD56" s="13"/>
      <c r="AE56" s="102"/>
      <c r="AF56" s="102"/>
    </row>
    <row r="57" spans="1:32" ht="15" customHeight="1" x14ac:dyDescent="0.25">
      <c r="A57" s="22">
        <v>51</v>
      </c>
      <c r="B57" s="1" t="s">
        <v>82</v>
      </c>
      <c r="C57" s="43"/>
      <c r="D57" s="43"/>
      <c r="E57" s="23"/>
      <c r="F57" s="23"/>
      <c r="G57" s="24">
        <v>0</v>
      </c>
      <c r="H57" s="24">
        <v>0</v>
      </c>
      <c r="I57" s="24">
        <v>0</v>
      </c>
      <c r="J57" s="24">
        <v>0</v>
      </c>
      <c r="K57" s="24">
        <v>0</v>
      </c>
      <c r="L57" s="24">
        <v>0</v>
      </c>
      <c r="M57" s="24">
        <v>0</v>
      </c>
      <c r="N57" s="24">
        <v>0</v>
      </c>
      <c r="O57" s="24">
        <v>0</v>
      </c>
      <c r="P57" s="24">
        <v>0</v>
      </c>
      <c r="Q57" s="24">
        <v>0</v>
      </c>
      <c r="R57" s="24">
        <v>0</v>
      </c>
      <c r="S57" s="24">
        <v>0</v>
      </c>
      <c r="T57" s="24"/>
      <c r="U57" s="24"/>
      <c r="V57" s="24"/>
      <c r="W57" s="24"/>
      <c r="X57" s="24"/>
      <c r="Y57" s="24"/>
      <c r="Z57" s="24"/>
      <c r="AA57" s="24"/>
      <c r="AB57" s="24"/>
      <c r="AC57" s="24"/>
      <c r="AD57" s="13"/>
      <c r="AE57" s="102"/>
      <c r="AF57" s="102"/>
    </row>
    <row r="58" spans="1:32" ht="15" customHeight="1" x14ac:dyDescent="0.25">
      <c r="A58" s="22">
        <v>52</v>
      </c>
      <c r="B58" s="1" t="s">
        <v>83</v>
      </c>
      <c r="C58" s="43"/>
      <c r="D58" s="43"/>
      <c r="E58" s="23"/>
      <c r="F58" s="23"/>
      <c r="G58" s="24">
        <v>0</v>
      </c>
      <c r="H58" s="24">
        <v>0</v>
      </c>
      <c r="I58" s="24">
        <v>0</v>
      </c>
      <c r="J58" s="24">
        <v>0</v>
      </c>
      <c r="K58" s="24">
        <v>0</v>
      </c>
      <c r="L58" s="24">
        <v>0</v>
      </c>
      <c r="M58" s="24">
        <v>0</v>
      </c>
      <c r="N58" s="24">
        <v>0</v>
      </c>
      <c r="O58" s="24">
        <v>0</v>
      </c>
      <c r="P58" s="24">
        <v>0</v>
      </c>
      <c r="Q58" s="24">
        <v>0</v>
      </c>
      <c r="R58" s="24">
        <v>0</v>
      </c>
      <c r="S58" s="24">
        <v>0</v>
      </c>
      <c r="T58" s="24"/>
      <c r="U58" s="24"/>
      <c r="V58" s="24"/>
      <c r="W58" s="24"/>
      <c r="X58" s="24"/>
      <c r="Y58" s="24"/>
      <c r="Z58" s="24"/>
      <c r="AA58" s="24"/>
      <c r="AB58" s="24"/>
      <c r="AC58" s="24"/>
      <c r="AD58" s="13"/>
      <c r="AE58" s="102"/>
      <c r="AF58" s="102"/>
    </row>
    <row r="59" spans="1:32" ht="15" customHeight="1" x14ac:dyDescent="0.25">
      <c r="A59" s="22">
        <v>53</v>
      </c>
      <c r="B59" s="1" t="s">
        <v>84</v>
      </c>
      <c r="C59" s="43"/>
      <c r="D59" s="43"/>
      <c r="E59" s="23"/>
      <c r="F59" s="23"/>
      <c r="G59" s="24">
        <v>0</v>
      </c>
      <c r="H59" s="24">
        <v>0</v>
      </c>
      <c r="I59" s="24">
        <v>0</v>
      </c>
      <c r="J59" s="24">
        <v>0</v>
      </c>
      <c r="K59" s="24">
        <v>0</v>
      </c>
      <c r="L59" s="24">
        <v>0</v>
      </c>
      <c r="M59" s="24">
        <v>0</v>
      </c>
      <c r="N59" s="24">
        <v>0</v>
      </c>
      <c r="O59" s="24">
        <v>0</v>
      </c>
      <c r="P59" s="24">
        <v>0</v>
      </c>
      <c r="Q59" s="24">
        <v>0</v>
      </c>
      <c r="R59" s="24">
        <v>0</v>
      </c>
      <c r="S59" s="24">
        <v>0</v>
      </c>
      <c r="T59" s="24"/>
      <c r="U59" s="24"/>
      <c r="V59" s="24"/>
      <c r="W59" s="24"/>
      <c r="X59" s="24"/>
      <c r="Y59" s="24"/>
      <c r="Z59" s="24"/>
      <c r="AA59" s="24"/>
      <c r="AB59" s="24"/>
      <c r="AC59" s="24"/>
      <c r="AD59" s="13"/>
      <c r="AE59" s="102"/>
      <c r="AF59" s="102"/>
    </row>
    <row r="60" spans="1:32" ht="15" customHeight="1" x14ac:dyDescent="0.25">
      <c r="A60" s="22">
        <v>54</v>
      </c>
      <c r="B60" s="2" t="s">
        <v>85</v>
      </c>
      <c r="C60" s="43"/>
      <c r="D60" s="43"/>
      <c r="E60" s="23"/>
      <c r="F60" s="23"/>
      <c r="G60" s="24">
        <v>2733213.39</v>
      </c>
      <c r="H60" s="24">
        <f>ROUND(G60/12,2)</f>
        <v>227767.78</v>
      </c>
      <c r="I60" s="24">
        <f>H60</f>
        <v>227767.78</v>
      </c>
      <c r="J60" s="64">
        <f t="shared" ref="J60:R60" si="1">I60</f>
        <v>227767.78</v>
      </c>
      <c r="K60" s="64">
        <f t="shared" si="1"/>
        <v>227767.78</v>
      </c>
      <c r="L60" s="64">
        <f t="shared" si="1"/>
        <v>227767.78</v>
      </c>
      <c r="M60" s="64">
        <f t="shared" si="1"/>
        <v>227767.78</v>
      </c>
      <c r="N60" s="64">
        <f t="shared" si="1"/>
        <v>227767.78</v>
      </c>
      <c r="O60" s="64">
        <f t="shared" si="1"/>
        <v>227767.78</v>
      </c>
      <c r="P60" s="64">
        <f t="shared" si="1"/>
        <v>227767.78</v>
      </c>
      <c r="Q60" s="64">
        <f t="shared" si="1"/>
        <v>227767.78</v>
      </c>
      <c r="R60" s="64">
        <f t="shared" si="1"/>
        <v>227767.78</v>
      </c>
      <c r="S60" s="24">
        <f>G60-H60-I60-J60-K60-L60-M60-N60-O60-P60-Q60-R60</f>
        <v>227767.81000000032</v>
      </c>
      <c r="T60" s="24"/>
      <c r="U60" s="24"/>
      <c r="V60" s="24"/>
      <c r="W60" s="24"/>
      <c r="X60" s="24"/>
      <c r="Y60" s="24"/>
      <c r="Z60" s="24"/>
      <c r="AA60" s="24"/>
      <c r="AB60" s="24"/>
      <c r="AC60" s="24"/>
      <c r="AD60" s="13"/>
      <c r="AE60" s="102"/>
      <c r="AF60" s="102"/>
    </row>
    <row r="61" spans="1:32" ht="15" customHeight="1" x14ac:dyDescent="0.25">
      <c r="A61" s="22">
        <v>55</v>
      </c>
      <c r="B61" s="2" t="s">
        <v>86</v>
      </c>
      <c r="C61" s="43"/>
      <c r="D61" s="43"/>
      <c r="E61" s="23"/>
      <c r="F61" s="23"/>
      <c r="G61" s="24">
        <v>0</v>
      </c>
      <c r="H61" s="24">
        <v>0</v>
      </c>
      <c r="I61" s="24">
        <v>0</v>
      </c>
      <c r="J61" s="24">
        <v>0</v>
      </c>
      <c r="K61" s="24">
        <v>0</v>
      </c>
      <c r="L61" s="24">
        <v>0</v>
      </c>
      <c r="M61" s="24">
        <v>0</v>
      </c>
      <c r="N61" s="24">
        <v>0</v>
      </c>
      <c r="O61" s="24">
        <v>0</v>
      </c>
      <c r="P61" s="24">
        <v>0</v>
      </c>
      <c r="Q61" s="24">
        <v>0</v>
      </c>
      <c r="R61" s="24">
        <v>0</v>
      </c>
      <c r="S61" s="24">
        <v>0</v>
      </c>
      <c r="T61" s="24"/>
      <c r="U61" s="24"/>
      <c r="V61" s="24"/>
      <c r="W61" s="24"/>
      <c r="X61" s="24"/>
      <c r="Y61" s="24"/>
      <c r="Z61" s="24"/>
      <c r="AA61" s="24"/>
      <c r="AB61" s="24"/>
      <c r="AC61" s="24"/>
      <c r="AD61" s="13"/>
      <c r="AE61" s="102"/>
      <c r="AF61" s="102"/>
    </row>
    <row r="62" spans="1:32" ht="15" customHeight="1" x14ac:dyDescent="0.25">
      <c r="A62" s="22">
        <v>56</v>
      </c>
      <c r="B62" s="2" t="s">
        <v>87</v>
      </c>
      <c r="C62" s="43"/>
      <c r="D62" s="43"/>
      <c r="E62" s="23"/>
      <c r="F62" s="23"/>
      <c r="G62" s="24">
        <v>0</v>
      </c>
      <c r="H62" s="24">
        <v>0</v>
      </c>
      <c r="I62" s="24">
        <v>0</v>
      </c>
      <c r="J62" s="24">
        <v>0</v>
      </c>
      <c r="K62" s="24">
        <v>0</v>
      </c>
      <c r="L62" s="24">
        <v>0</v>
      </c>
      <c r="M62" s="24">
        <v>0</v>
      </c>
      <c r="N62" s="24">
        <v>0</v>
      </c>
      <c r="O62" s="24">
        <v>0</v>
      </c>
      <c r="P62" s="24">
        <v>0</v>
      </c>
      <c r="Q62" s="24">
        <v>0</v>
      </c>
      <c r="R62" s="24">
        <v>0</v>
      </c>
      <c r="S62" s="24">
        <v>0</v>
      </c>
      <c r="T62" s="24"/>
      <c r="U62" s="24"/>
      <c r="V62" s="24"/>
      <c r="W62" s="24"/>
      <c r="X62" s="24"/>
      <c r="Y62" s="24"/>
      <c r="Z62" s="24"/>
      <c r="AA62" s="24"/>
      <c r="AB62" s="24"/>
      <c r="AC62" s="24"/>
      <c r="AD62" s="13"/>
      <c r="AE62" s="102"/>
      <c r="AF62" s="102"/>
    </row>
    <row r="63" spans="1:32" ht="15" customHeight="1" x14ac:dyDescent="0.25">
      <c r="A63" s="22">
        <v>57</v>
      </c>
      <c r="B63" s="2" t="s">
        <v>88</v>
      </c>
      <c r="C63" s="43"/>
      <c r="D63" s="43"/>
      <c r="E63" s="23"/>
      <c r="F63" s="23"/>
      <c r="G63" s="24">
        <v>0</v>
      </c>
      <c r="H63" s="24">
        <v>0</v>
      </c>
      <c r="I63" s="24">
        <v>0</v>
      </c>
      <c r="J63" s="24">
        <v>0</v>
      </c>
      <c r="K63" s="24">
        <v>0</v>
      </c>
      <c r="L63" s="24">
        <v>0</v>
      </c>
      <c r="M63" s="24">
        <v>0</v>
      </c>
      <c r="N63" s="24">
        <v>0</v>
      </c>
      <c r="O63" s="24">
        <v>0</v>
      </c>
      <c r="P63" s="24">
        <v>0</v>
      </c>
      <c r="Q63" s="24">
        <v>0</v>
      </c>
      <c r="R63" s="24">
        <v>0</v>
      </c>
      <c r="S63" s="24">
        <v>0</v>
      </c>
      <c r="T63" s="24"/>
      <c r="U63" s="24"/>
      <c r="V63" s="24"/>
      <c r="W63" s="24"/>
      <c r="X63" s="24"/>
      <c r="Y63" s="24"/>
      <c r="Z63" s="24"/>
      <c r="AA63" s="24"/>
      <c r="AB63" s="24"/>
      <c r="AC63" s="24"/>
      <c r="AD63" s="13"/>
      <c r="AE63" s="102"/>
      <c r="AF63" s="102"/>
    </row>
    <row r="64" spans="1:32" ht="15" customHeight="1" x14ac:dyDescent="0.25">
      <c r="A64" s="22">
        <v>58</v>
      </c>
      <c r="B64" s="2" t="s">
        <v>89</v>
      </c>
      <c r="C64" s="43"/>
      <c r="D64" s="43"/>
      <c r="E64" s="23"/>
      <c r="F64" s="23"/>
      <c r="G64" s="24">
        <v>0</v>
      </c>
      <c r="H64" s="24">
        <v>0</v>
      </c>
      <c r="I64" s="24">
        <v>0</v>
      </c>
      <c r="J64" s="24">
        <v>0</v>
      </c>
      <c r="K64" s="24">
        <v>0</v>
      </c>
      <c r="L64" s="24">
        <v>0</v>
      </c>
      <c r="M64" s="24">
        <v>0</v>
      </c>
      <c r="N64" s="24">
        <v>0</v>
      </c>
      <c r="O64" s="24">
        <v>0</v>
      </c>
      <c r="P64" s="24">
        <v>0</v>
      </c>
      <c r="Q64" s="24">
        <v>0</v>
      </c>
      <c r="R64" s="24">
        <v>0</v>
      </c>
      <c r="S64" s="24">
        <v>0</v>
      </c>
      <c r="T64" s="24"/>
      <c r="U64" s="24"/>
      <c r="V64" s="24"/>
      <c r="W64" s="24"/>
      <c r="X64" s="24"/>
      <c r="Y64" s="24"/>
      <c r="Z64" s="24"/>
      <c r="AA64" s="24"/>
      <c r="AB64" s="24"/>
      <c r="AC64" s="24"/>
      <c r="AD64" s="13"/>
      <c r="AE64" s="102"/>
      <c r="AF64" s="102"/>
    </row>
    <row r="65" spans="1:31" ht="15" customHeight="1" x14ac:dyDescent="0.25">
      <c r="A65" s="22"/>
      <c r="B65" s="2"/>
      <c r="C65" s="43"/>
      <c r="D65" s="43"/>
      <c r="E65" s="23"/>
      <c r="F65" s="23"/>
      <c r="G65" s="24"/>
      <c r="H65" s="24"/>
      <c r="I65" s="24"/>
      <c r="J65" s="24"/>
      <c r="K65" s="24"/>
      <c r="L65" s="24"/>
      <c r="M65" s="24"/>
      <c r="N65" s="24"/>
      <c r="O65" s="24"/>
      <c r="P65" s="24"/>
      <c r="Q65" s="24"/>
      <c r="R65" s="24"/>
      <c r="S65" s="24"/>
      <c r="T65" s="24"/>
      <c r="U65" s="24"/>
      <c r="V65" s="24"/>
      <c r="W65" s="24"/>
      <c r="X65" s="24"/>
      <c r="Y65" s="24"/>
      <c r="Z65" s="24"/>
      <c r="AA65" s="24"/>
      <c r="AB65" s="24"/>
      <c r="AC65" s="24"/>
      <c r="AD65" s="13"/>
      <c r="AE65" s="102"/>
    </row>
    <row r="66" spans="1:31" s="15" customFormat="1" ht="15.75" customHeight="1" x14ac:dyDescent="0.25">
      <c r="A66" s="25"/>
      <c r="B66" s="28" t="s">
        <v>90</v>
      </c>
      <c r="C66" s="39">
        <f>SUM(C7:C100)</f>
        <v>0</v>
      </c>
      <c r="D66" s="39">
        <f>SUM(D7:D100)</f>
        <v>0</v>
      </c>
      <c r="E66" s="23"/>
      <c r="F66" s="23"/>
      <c r="G66" s="29">
        <f t="shared" ref="G66:S66" si="2">SUM(G7:G65)</f>
        <v>1709085329.9999995</v>
      </c>
      <c r="H66" s="29">
        <f t="shared" si="2"/>
        <v>142423866.03999999</v>
      </c>
      <c r="I66" s="29">
        <f t="shared" si="2"/>
        <v>142423764.03999999</v>
      </c>
      <c r="J66" s="29">
        <f t="shared" si="2"/>
        <v>142423773.03999999</v>
      </c>
      <c r="K66" s="29">
        <f t="shared" si="2"/>
        <v>142423767.03999999</v>
      </c>
      <c r="L66" s="29">
        <f t="shared" si="2"/>
        <v>142423769.03999999</v>
      </c>
      <c r="M66" s="29">
        <f t="shared" si="2"/>
        <v>142423770.03999999</v>
      </c>
      <c r="N66" s="29">
        <f t="shared" si="2"/>
        <v>142423770.03999999</v>
      </c>
      <c r="O66" s="29">
        <f t="shared" si="2"/>
        <v>142423769.03999999</v>
      </c>
      <c r="P66" s="29">
        <f t="shared" si="2"/>
        <v>142423776.03999999</v>
      </c>
      <c r="Q66" s="29">
        <f t="shared" si="2"/>
        <v>142423767.03999999</v>
      </c>
      <c r="R66" s="29">
        <f t="shared" si="2"/>
        <v>142423770.03999999</v>
      </c>
      <c r="S66" s="29">
        <f t="shared" si="2"/>
        <v>142423768.56</v>
      </c>
      <c r="T66" s="29">
        <f t="shared" ref="T66:AC66" si="3">SUM(T7:T100)</f>
        <v>0</v>
      </c>
      <c r="U66" s="29">
        <f t="shared" si="3"/>
        <v>0</v>
      </c>
      <c r="V66" s="29">
        <f t="shared" si="3"/>
        <v>0</v>
      </c>
      <c r="W66" s="29">
        <f t="shared" si="3"/>
        <v>0</v>
      </c>
      <c r="X66" s="29">
        <f t="shared" si="3"/>
        <v>0</v>
      </c>
      <c r="Y66" s="29">
        <f t="shared" si="3"/>
        <v>0</v>
      </c>
      <c r="Z66" s="29">
        <f t="shared" si="3"/>
        <v>0</v>
      </c>
      <c r="AA66" s="29">
        <f t="shared" si="3"/>
        <v>0</v>
      </c>
      <c r="AB66" s="29">
        <f t="shared" si="3"/>
        <v>0</v>
      </c>
      <c r="AC66" s="29">
        <f t="shared" si="3"/>
        <v>0</v>
      </c>
      <c r="AD66" s="13"/>
      <c r="AE66" s="102"/>
    </row>
    <row r="67" spans="1:31" x14ac:dyDescent="0.25">
      <c r="G67" s="30"/>
      <c r="H67" s="30"/>
      <c r="I67" s="30"/>
      <c r="T67" s="30"/>
      <c r="Y67" s="30"/>
    </row>
    <row r="68" spans="1:31" x14ac:dyDescent="0.25">
      <c r="C68" s="26"/>
      <c r="D68" s="26"/>
      <c r="E68" s="26"/>
      <c r="F68" s="26"/>
      <c r="G68" s="30"/>
      <c r="H68" s="30"/>
      <c r="I68" s="30"/>
      <c r="T68" s="30"/>
      <c r="Y68" s="30"/>
    </row>
  </sheetData>
  <sheetProtection formatCells="0" formatColumns="0" formatRows="0" insertColumns="0" insertRows="0" insertHyperlinks="0" deleteColumns="0" deleteRows="0" sort="0" autoFilter="0" pivotTables="0"/>
  <mergeCells count="17">
    <mergeCell ref="Y4:AC4"/>
    <mergeCell ref="C5:D5"/>
    <mergeCell ref="E5:F5"/>
    <mergeCell ref="T5:T6"/>
    <mergeCell ref="U5:X5"/>
    <mergeCell ref="Y5:Y6"/>
    <mergeCell ref="Z5:AC5"/>
    <mergeCell ref="T4:X4"/>
    <mergeCell ref="H4:S4"/>
    <mergeCell ref="H5:J5"/>
    <mergeCell ref="K5:M5"/>
    <mergeCell ref="N5:P5"/>
    <mergeCell ref="A4:A6"/>
    <mergeCell ref="B4:B6"/>
    <mergeCell ref="C4:F4"/>
    <mergeCell ref="G4:G6"/>
    <mergeCell ref="Q5:S5"/>
  </mergeCells>
  <pageMargins left="0.70866141732282995" right="0.70866141732282995" top="0.74803149606299002" bottom="0.74803149606299002" header="0.31496062992126" footer="0.31496062992126"/>
  <pageSetup paperSize="9" scale="33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5B9BD5"/>
    <pageSetUpPr fitToPage="1"/>
  </sheetPr>
  <dimension ref="A1:AD68"/>
  <sheetViews>
    <sheetView workbookViewId="0">
      <pane xSplit="2" ySplit="6" topLeftCell="G25" activePane="bottomRight" state="frozen"/>
      <selection pane="topRight"/>
      <selection pane="bottomLeft"/>
      <selection pane="bottomRight" activeCell="C1" sqref="C1"/>
    </sheetView>
  </sheetViews>
  <sheetFormatPr defaultColWidth="9.140625" defaultRowHeight="15" x14ac:dyDescent="0.25"/>
  <cols>
    <col min="1" max="1" width="9.140625" style="8"/>
    <col min="2" max="2" width="50.85546875" style="9" customWidth="1"/>
    <col min="3" max="3" width="16.28515625" style="10" hidden="1" customWidth="1"/>
    <col min="4" max="4" width="15.28515625" style="10" hidden="1" customWidth="1"/>
    <col min="5" max="6" width="13.85546875" style="10" hidden="1" customWidth="1"/>
    <col min="7" max="9" width="18.5703125" style="33" customWidth="1"/>
    <col min="10" max="12" width="17.28515625" style="33" customWidth="1"/>
    <col min="13" max="15" width="18.42578125" style="33" customWidth="1"/>
    <col min="16" max="19" width="18" style="33" customWidth="1"/>
    <col min="20" max="20" width="18.42578125" style="12" hidden="1" customWidth="1"/>
    <col min="21" max="24" width="16" style="13" hidden="1" customWidth="1"/>
    <col min="25" max="25" width="17.85546875" style="12" hidden="1" customWidth="1"/>
    <col min="26" max="29" width="16" style="13" hidden="1" customWidth="1"/>
    <col min="30" max="30" width="9.140625" style="8"/>
  </cols>
  <sheetData>
    <row r="1" spans="1:29" x14ac:dyDescent="0.25">
      <c r="S1" s="14" t="s">
        <v>120</v>
      </c>
      <c r="X1" s="14"/>
    </row>
    <row r="3" spans="1:29" s="15" customFormat="1" ht="15" customHeight="1" x14ac:dyDescent="0.25">
      <c r="A3" s="8" t="s">
        <v>121</v>
      </c>
      <c r="B3" s="27"/>
      <c r="C3" s="16"/>
      <c r="D3" s="16"/>
      <c r="E3" s="16"/>
      <c r="F3" s="16"/>
      <c r="G3" s="31"/>
      <c r="H3" s="31"/>
      <c r="I3" s="31"/>
      <c r="J3" s="31"/>
      <c r="K3" s="31"/>
      <c r="L3" s="31"/>
      <c r="M3" s="31"/>
      <c r="N3" s="31"/>
      <c r="O3" s="31"/>
      <c r="P3" s="31"/>
      <c r="Q3" s="31"/>
      <c r="R3" s="31"/>
      <c r="S3" s="31"/>
      <c r="T3" s="31"/>
      <c r="U3" s="31"/>
      <c r="V3" s="31"/>
      <c r="W3" s="31"/>
      <c r="X3" s="31"/>
      <c r="Y3" s="31"/>
      <c r="Z3" s="31"/>
      <c r="AA3" s="31"/>
      <c r="AB3" s="31"/>
      <c r="AC3" s="31"/>
    </row>
    <row r="4" spans="1:29" ht="28.5" customHeight="1" x14ac:dyDescent="0.25">
      <c r="A4" s="131"/>
      <c r="B4" s="132" t="s">
        <v>3</v>
      </c>
      <c r="C4" s="133" t="s">
        <v>4</v>
      </c>
      <c r="D4" s="134"/>
      <c r="E4" s="134"/>
      <c r="F4" s="135"/>
      <c r="G4" s="136" t="s">
        <v>6</v>
      </c>
      <c r="H4" s="144" t="s">
        <v>7</v>
      </c>
      <c r="I4" s="145"/>
      <c r="J4" s="145"/>
      <c r="K4" s="145"/>
      <c r="L4" s="145"/>
      <c r="M4" s="145"/>
      <c r="N4" s="145"/>
      <c r="O4" s="145"/>
      <c r="P4" s="145"/>
      <c r="Q4" s="145"/>
      <c r="R4" s="145"/>
      <c r="S4" s="146"/>
      <c r="T4" s="149" t="s">
        <v>116</v>
      </c>
      <c r="U4" s="149"/>
      <c r="V4" s="149"/>
      <c r="W4" s="149"/>
      <c r="X4" s="149"/>
      <c r="Y4" s="137" t="s">
        <v>117</v>
      </c>
      <c r="Z4" s="138"/>
      <c r="AA4" s="138"/>
      <c r="AB4" s="138"/>
      <c r="AC4" s="139"/>
    </row>
    <row r="5" spans="1:29" s="18" customFormat="1" ht="20.25" customHeight="1" x14ac:dyDescent="0.2">
      <c r="A5" s="131"/>
      <c r="B5" s="132"/>
      <c r="C5" s="140" t="s">
        <v>118</v>
      </c>
      <c r="D5" s="141"/>
      <c r="E5" s="140" t="s">
        <v>119</v>
      </c>
      <c r="F5" s="141"/>
      <c r="G5" s="136"/>
      <c r="H5" s="137" t="s">
        <v>12</v>
      </c>
      <c r="I5" s="138"/>
      <c r="J5" s="139"/>
      <c r="K5" s="137" t="s">
        <v>13</v>
      </c>
      <c r="L5" s="138"/>
      <c r="M5" s="139"/>
      <c r="N5" s="137" t="s">
        <v>14</v>
      </c>
      <c r="O5" s="138"/>
      <c r="P5" s="139"/>
      <c r="Q5" s="137" t="s">
        <v>15</v>
      </c>
      <c r="R5" s="138"/>
      <c r="S5" s="139"/>
      <c r="T5" s="142" t="s">
        <v>6</v>
      </c>
      <c r="U5" s="144" t="s">
        <v>17</v>
      </c>
      <c r="V5" s="145"/>
      <c r="W5" s="145"/>
      <c r="X5" s="146"/>
      <c r="Y5" s="147" t="s">
        <v>6</v>
      </c>
      <c r="Z5" s="144" t="s">
        <v>17</v>
      </c>
      <c r="AA5" s="145"/>
      <c r="AB5" s="145"/>
      <c r="AC5" s="146"/>
    </row>
    <row r="6" spans="1:29" s="21" customFormat="1" ht="14.25" x14ac:dyDescent="0.2">
      <c r="A6" s="131"/>
      <c r="B6" s="132"/>
      <c r="C6" s="19" t="s">
        <v>18</v>
      </c>
      <c r="D6" s="19" t="s">
        <v>19</v>
      </c>
      <c r="E6" s="19" t="s">
        <v>18</v>
      </c>
      <c r="F6" s="19" t="s">
        <v>19</v>
      </c>
      <c r="G6" s="136"/>
      <c r="H6" s="96" t="s">
        <v>20</v>
      </c>
      <c r="I6" s="96" t="s">
        <v>21</v>
      </c>
      <c r="J6" s="96" t="s">
        <v>22</v>
      </c>
      <c r="K6" s="96" t="s">
        <v>23</v>
      </c>
      <c r="L6" s="96" t="s">
        <v>24</v>
      </c>
      <c r="M6" s="96" t="s">
        <v>25</v>
      </c>
      <c r="N6" s="96" t="s">
        <v>26</v>
      </c>
      <c r="O6" s="96" t="s">
        <v>27</v>
      </c>
      <c r="P6" s="96" t="s">
        <v>28</v>
      </c>
      <c r="Q6" s="96" t="s">
        <v>29</v>
      </c>
      <c r="R6" s="96" t="s">
        <v>30</v>
      </c>
      <c r="S6" s="96" t="s">
        <v>31</v>
      </c>
      <c r="T6" s="143"/>
      <c r="U6" s="92" t="s">
        <v>12</v>
      </c>
      <c r="V6" s="92" t="s">
        <v>13</v>
      </c>
      <c r="W6" s="92" t="s">
        <v>14</v>
      </c>
      <c r="X6" s="92" t="s">
        <v>15</v>
      </c>
      <c r="Y6" s="148"/>
      <c r="Z6" s="92" t="s">
        <v>12</v>
      </c>
      <c r="AA6" s="92" t="s">
        <v>13</v>
      </c>
      <c r="AB6" s="92" t="s">
        <v>14</v>
      </c>
      <c r="AC6" s="92" t="s">
        <v>15</v>
      </c>
    </row>
    <row r="7" spans="1:29" ht="15" customHeight="1" x14ac:dyDescent="0.25">
      <c r="A7" s="22">
        <v>1</v>
      </c>
      <c r="B7" s="1" t="s">
        <v>32</v>
      </c>
      <c r="C7" s="43"/>
      <c r="D7" s="43"/>
      <c r="E7" s="23"/>
      <c r="F7" s="23"/>
      <c r="G7" s="58">
        <v>6107880.4100000001</v>
      </c>
      <c r="H7" s="58">
        <v>508990</v>
      </c>
      <c r="I7" s="58">
        <v>508990</v>
      </c>
      <c r="J7" s="24">
        <v>508990</v>
      </c>
      <c r="K7" s="24">
        <v>508990</v>
      </c>
      <c r="L7" s="24">
        <v>508990</v>
      </c>
      <c r="M7" s="24">
        <v>508990</v>
      </c>
      <c r="N7" s="24">
        <v>508990</v>
      </c>
      <c r="O7" s="24">
        <v>508990</v>
      </c>
      <c r="P7" s="24">
        <v>508990</v>
      </c>
      <c r="Q7" s="24">
        <v>508990</v>
      </c>
      <c r="R7" s="24">
        <v>508990</v>
      </c>
      <c r="S7" s="24">
        <v>508990.41</v>
      </c>
      <c r="T7" s="24"/>
      <c r="U7" s="24"/>
      <c r="V7" s="24"/>
      <c r="W7" s="24"/>
      <c r="X7" s="24"/>
      <c r="Y7" s="24"/>
      <c r="Z7" s="24"/>
      <c r="AA7" s="24"/>
      <c r="AB7" s="24"/>
      <c r="AC7" s="24"/>
    </row>
    <row r="8" spans="1:29" ht="15" customHeight="1" x14ac:dyDescent="0.25">
      <c r="A8" s="22">
        <v>2</v>
      </c>
      <c r="B8" s="1" t="s">
        <v>33</v>
      </c>
      <c r="C8" s="43"/>
      <c r="D8" s="43"/>
      <c r="E8" s="23"/>
      <c r="F8" s="23"/>
      <c r="G8" s="58">
        <v>0</v>
      </c>
      <c r="H8" s="58">
        <v>0</v>
      </c>
      <c r="I8" s="58">
        <v>0</v>
      </c>
      <c r="J8" s="24">
        <v>0</v>
      </c>
      <c r="K8" s="24">
        <v>0</v>
      </c>
      <c r="L8" s="24">
        <v>0</v>
      </c>
      <c r="M8" s="24">
        <v>0</v>
      </c>
      <c r="N8" s="24">
        <v>0</v>
      </c>
      <c r="O8" s="24">
        <v>0</v>
      </c>
      <c r="P8" s="24">
        <v>0</v>
      </c>
      <c r="Q8" s="24">
        <v>0</v>
      </c>
      <c r="R8" s="24">
        <v>0</v>
      </c>
      <c r="S8" s="24">
        <v>0</v>
      </c>
      <c r="T8" s="24"/>
      <c r="U8" s="24"/>
      <c r="V8" s="24"/>
      <c r="W8" s="24"/>
      <c r="X8" s="24"/>
      <c r="Y8" s="24"/>
      <c r="Z8" s="24"/>
      <c r="AA8" s="24"/>
      <c r="AB8" s="24"/>
      <c r="AC8" s="24"/>
    </row>
    <row r="9" spans="1:29" ht="15" customHeight="1" x14ac:dyDescent="0.25">
      <c r="A9" s="22">
        <v>3</v>
      </c>
      <c r="B9" s="1" t="s">
        <v>34</v>
      </c>
      <c r="C9" s="43"/>
      <c r="D9" s="43"/>
      <c r="E9" s="23"/>
      <c r="F9" s="23"/>
      <c r="G9" s="58">
        <v>9892051.1899999995</v>
      </c>
      <c r="H9" s="58">
        <v>824337</v>
      </c>
      <c r="I9" s="58">
        <v>824337</v>
      </c>
      <c r="J9" s="24">
        <v>824337</v>
      </c>
      <c r="K9" s="24">
        <v>824339</v>
      </c>
      <c r="L9" s="24">
        <v>824337</v>
      </c>
      <c r="M9" s="24">
        <v>824338</v>
      </c>
      <c r="N9" s="24">
        <v>824337</v>
      </c>
      <c r="O9" s="24">
        <v>824339</v>
      </c>
      <c r="P9" s="24">
        <v>824337</v>
      </c>
      <c r="Q9" s="24">
        <v>824339</v>
      </c>
      <c r="R9" s="24">
        <v>824337</v>
      </c>
      <c r="S9" s="24">
        <v>824337.19</v>
      </c>
      <c r="T9" s="24"/>
      <c r="U9" s="24"/>
      <c r="V9" s="24"/>
      <c r="W9" s="24"/>
      <c r="X9" s="24"/>
      <c r="Y9" s="24"/>
      <c r="Z9" s="24"/>
      <c r="AA9" s="24"/>
      <c r="AB9" s="24"/>
      <c r="AC9" s="24"/>
    </row>
    <row r="10" spans="1:29" ht="15" customHeight="1" x14ac:dyDescent="0.25">
      <c r="A10" s="22">
        <v>4</v>
      </c>
      <c r="B10" s="1" t="s">
        <v>35</v>
      </c>
      <c r="C10" s="43"/>
      <c r="D10" s="43"/>
      <c r="E10" s="23"/>
      <c r="F10" s="23"/>
      <c r="G10" s="58">
        <v>3806400.66</v>
      </c>
      <c r="H10" s="58">
        <v>317200</v>
      </c>
      <c r="I10" s="58">
        <v>317200</v>
      </c>
      <c r="J10" s="24">
        <v>317200</v>
      </c>
      <c r="K10" s="24">
        <v>317200</v>
      </c>
      <c r="L10" s="24">
        <v>317200</v>
      </c>
      <c r="M10" s="24">
        <v>317200</v>
      </c>
      <c r="N10" s="24">
        <v>317200</v>
      </c>
      <c r="O10" s="24">
        <v>317200</v>
      </c>
      <c r="P10" s="24">
        <v>317200</v>
      </c>
      <c r="Q10" s="24">
        <v>317200</v>
      </c>
      <c r="R10" s="24">
        <v>317200</v>
      </c>
      <c r="S10" s="24">
        <v>317200.65999999997</v>
      </c>
      <c r="T10" s="24"/>
      <c r="U10" s="24"/>
      <c r="V10" s="24"/>
      <c r="W10" s="24"/>
      <c r="X10" s="24"/>
      <c r="Y10" s="24"/>
      <c r="Z10" s="24"/>
      <c r="AA10" s="24"/>
      <c r="AB10" s="24"/>
      <c r="AC10" s="24"/>
    </row>
    <row r="11" spans="1:29" ht="15" customHeight="1" x14ac:dyDescent="0.25">
      <c r="A11" s="22">
        <v>5</v>
      </c>
      <c r="B11" s="1" t="s">
        <v>36</v>
      </c>
      <c r="C11" s="43"/>
      <c r="D11" s="43"/>
      <c r="E11" s="23"/>
      <c r="F11" s="23"/>
      <c r="G11" s="58">
        <v>0</v>
      </c>
      <c r="H11" s="58">
        <v>0</v>
      </c>
      <c r="I11" s="58">
        <v>0</v>
      </c>
      <c r="J11" s="24">
        <v>0</v>
      </c>
      <c r="K11" s="24">
        <v>0</v>
      </c>
      <c r="L11" s="24">
        <v>0</v>
      </c>
      <c r="M11" s="24">
        <v>0</v>
      </c>
      <c r="N11" s="24">
        <v>0</v>
      </c>
      <c r="O11" s="24">
        <v>0</v>
      </c>
      <c r="P11" s="24">
        <v>0</v>
      </c>
      <c r="Q11" s="24">
        <v>0</v>
      </c>
      <c r="R11" s="24">
        <v>0</v>
      </c>
      <c r="S11" s="24">
        <v>0</v>
      </c>
      <c r="T11" s="24"/>
      <c r="U11" s="24"/>
      <c r="V11" s="24"/>
      <c r="W11" s="24"/>
      <c r="X11" s="24"/>
      <c r="Y11" s="24"/>
      <c r="Z11" s="24"/>
      <c r="AA11" s="24"/>
      <c r="AB11" s="24"/>
      <c r="AC11" s="24"/>
    </row>
    <row r="12" spans="1:29" ht="15" customHeight="1" x14ac:dyDescent="0.25">
      <c r="A12" s="22">
        <v>6</v>
      </c>
      <c r="B12" s="1" t="s">
        <v>37</v>
      </c>
      <c r="C12" s="43"/>
      <c r="D12" s="43"/>
      <c r="E12" s="23"/>
      <c r="F12" s="23"/>
      <c r="G12" s="58">
        <v>0</v>
      </c>
      <c r="H12" s="58">
        <v>0</v>
      </c>
      <c r="I12" s="58">
        <v>0</v>
      </c>
      <c r="J12" s="24">
        <v>0</v>
      </c>
      <c r="K12" s="24">
        <v>0</v>
      </c>
      <c r="L12" s="24">
        <v>0</v>
      </c>
      <c r="M12" s="24">
        <v>0</v>
      </c>
      <c r="N12" s="24">
        <v>0</v>
      </c>
      <c r="O12" s="24">
        <v>0</v>
      </c>
      <c r="P12" s="24">
        <v>0</v>
      </c>
      <c r="Q12" s="24">
        <v>0</v>
      </c>
      <c r="R12" s="24">
        <v>0</v>
      </c>
      <c r="S12" s="24">
        <v>0</v>
      </c>
      <c r="T12" s="24"/>
      <c r="U12" s="24"/>
      <c r="V12" s="24"/>
      <c r="W12" s="24"/>
      <c r="X12" s="24"/>
      <c r="Y12" s="24"/>
      <c r="Z12" s="24"/>
      <c r="AA12" s="24"/>
      <c r="AB12" s="24"/>
      <c r="AC12" s="24"/>
    </row>
    <row r="13" spans="1:29" ht="15" customHeight="1" x14ac:dyDescent="0.25">
      <c r="A13" s="22">
        <v>7</v>
      </c>
      <c r="B13" s="1" t="s">
        <v>38</v>
      </c>
      <c r="C13" s="43"/>
      <c r="D13" s="43"/>
      <c r="E13" s="23"/>
      <c r="F13" s="23"/>
      <c r="G13" s="58">
        <v>9545058.6899999995</v>
      </c>
      <c r="H13" s="58">
        <v>795422</v>
      </c>
      <c r="I13" s="58">
        <v>795422</v>
      </c>
      <c r="J13" s="24">
        <v>795422</v>
      </c>
      <c r="K13" s="24">
        <v>795421</v>
      </c>
      <c r="L13" s="24">
        <v>795422</v>
      </c>
      <c r="M13" s="24">
        <v>795421</v>
      </c>
      <c r="N13" s="24">
        <v>795422</v>
      </c>
      <c r="O13" s="24">
        <v>795421</v>
      </c>
      <c r="P13" s="24">
        <v>795422</v>
      </c>
      <c r="Q13" s="24">
        <v>795421</v>
      </c>
      <c r="R13" s="24">
        <v>795422</v>
      </c>
      <c r="S13" s="24">
        <v>795420.69</v>
      </c>
      <c r="T13" s="24"/>
      <c r="U13" s="24"/>
      <c r="V13" s="24"/>
      <c r="W13" s="24"/>
      <c r="X13" s="24"/>
      <c r="Y13" s="24"/>
      <c r="Z13" s="24"/>
      <c r="AA13" s="24"/>
      <c r="AB13" s="24"/>
      <c r="AC13" s="24"/>
    </row>
    <row r="14" spans="1:29" ht="15" customHeight="1" x14ac:dyDescent="0.25">
      <c r="A14" s="22">
        <v>8</v>
      </c>
      <c r="B14" s="1" t="s">
        <v>39</v>
      </c>
      <c r="C14" s="43"/>
      <c r="D14" s="43"/>
      <c r="E14" s="23"/>
      <c r="F14" s="23"/>
      <c r="G14" s="58">
        <v>0</v>
      </c>
      <c r="H14" s="58">
        <v>0</v>
      </c>
      <c r="I14" s="58">
        <v>0</v>
      </c>
      <c r="J14" s="24">
        <v>0</v>
      </c>
      <c r="K14" s="24">
        <v>0</v>
      </c>
      <c r="L14" s="24">
        <v>0</v>
      </c>
      <c r="M14" s="24">
        <v>0</v>
      </c>
      <c r="N14" s="24">
        <v>0</v>
      </c>
      <c r="O14" s="24">
        <v>0</v>
      </c>
      <c r="P14" s="24">
        <v>0</v>
      </c>
      <c r="Q14" s="24">
        <v>0</v>
      </c>
      <c r="R14" s="24">
        <v>0</v>
      </c>
      <c r="S14" s="24">
        <v>0</v>
      </c>
      <c r="T14" s="24"/>
      <c r="U14" s="24"/>
      <c r="V14" s="24"/>
      <c r="W14" s="24"/>
      <c r="X14" s="24"/>
      <c r="Y14" s="24"/>
      <c r="Z14" s="24"/>
      <c r="AA14" s="24"/>
      <c r="AB14" s="24"/>
      <c r="AC14" s="24"/>
    </row>
    <row r="15" spans="1:29" ht="15" customHeight="1" x14ac:dyDescent="0.25">
      <c r="A15" s="22">
        <v>9</v>
      </c>
      <c r="B15" s="1" t="s">
        <v>40</v>
      </c>
      <c r="C15" s="43"/>
      <c r="D15" s="43"/>
      <c r="E15" s="23"/>
      <c r="F15" s="23"/>
      <c r="G15" s="58">
        <v>0</v>
      </c>
      <c r="H15" s="58">
        <v>0</v>
      </c>
      <c r="I15" s="58">
        <v>0</v>
      </c>
      <c r="J15" s="24">
        <v>0</v>
      </c>
      <c r="K15" s="24">
        <v>0</v>
      </c>
      <c r="L15" s="24">
        <v>0</v>
      </c>
      <c r="M15" s="24">
        <v>0</v>
      </c>
      <c r="N15" s="24">
        <v>0</v>
      </c>
      <c r="O15" s="24">
        <v>0</v>
      </c>
      <c r="P15" s="24">
        <v>0</v>
      </c>
      <c r="Q15" s="24">
        <v>0</v>
      </c>
      <c r="R15" s="24">
        <v>0</v>
      </c>
      <c r="S15" s="24">
        <v>0</v>
      </c>
      <c r="T15" s="24"/>
      <c r="U15" s="24"/>
      <c r="V15" s="24"/>
      <c r="W15" s="24"/>
      <c r="X15" s="24"/>
      <c r="Y15" s="24"/>
      <c r="Z15" s="24"/>
      <c r="AA15" s="24"/>
      <c r="AB15" s="24"/>
      <c r="AC15" s="24"/>
    </row>
    <row r="16" spans="1:29" ht="15.95" customHeight="1" x14ac:dyDescent="0.25">
      <c r="A16" s="22">
        <v>10</v>
      </c>
      <c r="B16" s="1" t="s">
        <v>41</v>
      </c>
      <c r="C16" s="43"/>
      <c r="D16" s="43"/>
      <c r="E16" s="23"/>
      <c r="F16" s="23"/>
      <c r="G16" s="58">
        <v>0</v>
      </c>
      <c r="H16" s="58">
        <v>0</v>
      </c>
      <c r="I16" s="58">
        <v>0</v>
      </c>
      <c r="J16" s="24">
        <v>0</v>
      </c>
      <c r="K16" s="24">
        <v>0</v>
      </c>
      <c r="L16" s="24">
        <v>0</v>
      </c>
      <c r="M16" s="24">
        <v>0</v>
      </c>
      <c r="N16" s="24">
        <v>0</v>
      </c>
      <c r="O16" s="24">
        <v>0</v>
      </c>
      <c r="P16" s="24">
        <v>0</v>
      </c>
      <c r="Q16" s="24">
        <v>0</v>
      </c>
      <c r="R16" s="24">
        <v>0</v>
      </c>
      <c r="S16" s="24">
        <v>0</v>
      </c>
      <c r="T16" s="24"/>
      <c r="U16" s="24"/>
      <c r="V16" s="24"/>
      <c r="W16" s="24"/>
      <c r="X16" s="24"/>
      <c r="Y16" s="24"/>
      <c r="Z16" s="24"/>
      <c r="AA16" s="24"/>
      <c r="AB16" s="24"/>
      <c r="AC16" s="24"/>
    </row>
    <row r="17" spans="1:29" ht="15" customHeight="1" x14ac:dyDescent="0.25">
      <c r="A17" s="22">
        <v>11</v>
      </c>
      <c r="B17" s="1" t="s">
        <v>42</v>
      </c>
      <c r="C17" s="43"/>
      <c r="D17" s="43"/>
      <c r="E17" s="23"/>
      <c r="F17" s="23"/>
      <c r="G17" s="58">
        <v>0</v>
      </c>
      <c r="H17" s="58">
        <v>0</v>
      </c>
      <c r="I17" s="58">
        <v>0</v>
      </c>
      <c r="J17" s="24">
        <v>0</v>
      </c>
      <c r="K17" s="24">
        <v>0</v>
      </c>
      <c r="L17" s="24">
        <v>0</v>
      </c>
      <c r="M17" s="24">
        <v>0</v>
      </c>
      <c r="N17" s="24">
        <v>0</v>
      </c>
      <c r="O17" s="24">
        <v>0</v>
      </c>
      <c r="P17" s="24">
        <v>0</v>
      </c>
      <c r="Q17" s="24">
        <v>0</v>
      </c>
      <c r="R17" s="24">
        <v>0</v>
      </c>
      <c r="S17" s="24">
        <v>0</v>
      </c>
      <c r="T17" s="24"/>
      <c r="U17" s="24"/>
      <c r="V17" s="24"/>
      <c r="W17" s="24"/>
      <c r="X17" s="24"/>
      <c r="Y17" s="24"/>
      <c r="Z17" s="24"/>
      <c r="AA17" s="24"/>
      <c r="AB17" s="24"/>
      <c r="AC17" s="24"/>
    </row>
    <row r="18" spans="1:29" ht="15" customHeight="1" x14ac:dyDescent="0.25">
      <c r="A18" s="22">
        <v>12</v>
      </c>
      <c r="B18" s="1" t="s">
        <v>43</v>
      </c>
      <c r="C18" s="43"/>
      <c r="D18" s="43"/>
      <c r="E18" s="23"/>
      <c r="F18" s="23"/>
      <c r="G18" s="58">
        <v>0</v>
      </c>
      <c r="H18" s="58">
        <v>0</v>
      </c>
      <c r="I18" s="58">
        <v>0</v>
      </c>
      <c r="J18" s="24">
        <v>0</v>
      </c>
      <c r="K18" s="24">
        <v>0</v>
      </c>
      <c r="L18" s="24">
        <v>0</v>
      </c>
      <c r="M18" s="24">
        <v>0</v>
      </c>
      <c r="N18" s="24">
        <v>0</v>
      </c>
      <c r="O18" s="24">
        <v>0</v>
      </c>
      <c r="P18" s="24">
        <v>0</v>
      </c>
      <c r="Q18" s="24">
        <v>0</v>
      </c>
      <c r="R18" s="24">
        <v>0</v>
      </c>
      <c r="S18" s="24">
        <v>0</v>
      </c>
      <c r="T18" s="24"/>
      <c r="U18" s="24"/>
      <c r="V18" s="24"/>
      <c r="W18" s="24"/>
      <c r="X18" s="24"/>
      <c r="Y18" s="24"/>
      <c r="Z18" s="24"/>
      <c r="AA18" s="24"/>
      <c r="AB18" s="24"/>
      <c r="AC18" s="24"/>
    </row>
    <row r="19" spans="1:29" ht="15" customHeight="1" x14ac:dyDescent="0.25">
      <c r="A19" s="22">
        <v>13</v>
      </c>
      <c r="B19" s="1" t="s">
        <v>44</v>
      </c>
      <c r="C19" s="43"/>
      <c r="D19" s="43"/>
      <c r="E19" s="23"/>
      <c r="F19" s="23"/>
      <c r="G19" s="58">
        <v>10336215.710000001</v>
      </c>
      <c r="H19" s="58">
        <v>861351</v>
      </c>
      <c r="I19" s="58">
        <v>861351</v>
      </c>
      <c r="J19" s="24">
        <v>861352</v>
      </c>
      <c r="K19" s="24">
        <v>861351</v>
      </c>
      <c r="L19" s="24">
        <v>861351</v>
      </c>
      <c r="M19" s="24">
        <v>861352</v>
      </c>
      <c r="N19" s="24">
        <v>861351</v>
      </c>
      <c r="O19" s="24">
        <v>861351</v>
      </c>
      <c r="P19" s="24">
        <v>861352</v>
      </c>
      <c r="Q19" s="24">
        <v>861351</v>
      </c>
      <c r="R19" s="24">
        <v>861351</v>
      </c>
      <c r="S19" s="24">
        <v>861351.71</v>
      </c>
      <c r="T19" s="24"/>
      <c r="U19" s="24"/>
      <c r="V19" s="24"/>
      <c r="W19" s="24"/>
      <c r="X19" s="24"/>
      <c r="Y19" s="24"/>
      <c r="Z19" s="24"/>
      <c r="AA19" s="24"/>
      <c r="AB19" s="24"/>
      <c r="AC19" s="24"/>
    </row>
    <row r="20" spans="1:29" ht="15" customHeight="1" x14ac:dyDescent="0.25">
      <c r="A20" s="22">
        <v>14</v>
      </c>
      <c r="B20" s="1" t="s">
        <v>45</v>
      </c>
      <c r="C20" s="43"/>
      <c r="D20" s="43"/>
      <c r="E20" s="23"/>
      <c r="F20" s="23"/>
      <c r="G20" s="58">
        <v>0</v>
      </c>
      <c r="H20" s="58">
        <v>0</v>
      </c>
      <c r="I20" s="58">
        <v>0</v>
      </c>
      <c r="J20" s="24">
        <v>0</v>
      </c>
      <c r="K20" s="24">
        <v>0</v>
      </c>
      <c r="L20" s="24">
        <v>0</v>
      </c>
      <c r="M20" s="24">
        <v>0</v>
      </c>
      <c r="N20" s="24">
        <v>0</v>
      </c>
      <c r="O20" s="24">
        <v>0</v>
      </c>
      <c r="P20" s="24">
        <v>0</v>
      </c>
      <c r="Q20" s="24">
        <v>0</v>
      </c>
      <c r="R20" s="24">
        <v>0</v>
      </c>
      <c r="S20" s="24">
        <v>0</v>
      </c>
      <c r="T20" s="24"/>
      <c r="U20" s="24"/>
      <c r="V20" s="24"/>
      <c r="W20" s="24"/>
      <c r="X20" s="24"/>
      <c r="Y20" s="24"/>
      <c r="Z20" s="24"/>
      <c r="AA20" s="24"/>
      <c r="AB20" s="24"/>
      <c r="AC20" s="24"/>
    </row>
    <row r="21" spans="1:29" ht="15" customHeight="1" x14ac:dyDescent="0.25">
      <c r="A21" s="22">
        <v>15</v>
      </c>
      <c r="B21" s="1" t="s">
        <v>46</v>
      </c>
      <c r="C21" s="43"/>
      <c r="D21" s="43"/>
      <c r="E21" s="23"/>
      <c r="F21" s="23"/>
      <c r="G21" s="58">
        <v>0</v>
      </c>
      <c r="H21" s="58">
        <v>0</v>
      </c>
      <c r="I21" s="58">
        <v>0</v>
      </c>
      <c r="J21" s="24">
        <v>0</v>
      </c>
      <c r="K21" s="24">
        <v>0</v>
      </c>
      <c r="L21" s="24">
        <v>0</v>
      </c>
      <c r="M21" s="24">
        <v>0</v>
      </c>
      <c r="N21" s="24">
        <v>0</v>
      </c>
      <c r="O21" s="24">
        <v>0</v>
      </c>
      <c r="P21" s="24">
        <v>0</v>
      </c>
      <c r="Q21" s="24">
        <v>0</v>
      </c>
      <c r="R21" s="24">
        <v>0</v>
      </c>
      <c r="S21" s="24">
        <v>0</v>
      </c>
      <c r="T21" s="24"/>
      <c r="U21" s="24"/>
      <c r="V21" s="24"/>
      <c r="W21" s="24"/>
      <c r="X21" s="24"/>
      <c r="Y21" s="24"/>
      <c r="Z21" s="24"/>
      <c r="AA21" s="24"/>
      <c r="AB21" s="24"/>
      <c r="AC21" s="24"/>
    </row>
    <row r="22" spans="1:29" ht="15" customHeight="1" x14ac:dyDescent="0.25">
      <c r="A22" s="22">
        <v>16</v>
      </c>
      <c r="B22" s="1" t="s">
        <v>47</v>
      </c>
      <c r="C22" s="43"/>
      <c r="D22" s="43"/>
      <c r="E22" s="23"/>
      <c r="F22" s="23"/>
      <c r="G22" s="58">
        <v>0</v>
      </c>
      <c r="H22" s="58">
        <v>0</v>
      </c>
      <c r="I22" s="58">
        <v>0</v>
      </c>
      <c r="J22" s="24">
        <v>0</v>
      </c>
      <c r="K22" s="24">
        <v>0</v>
      </c>
      <c r="L22" s="24">
        <v>0</v>
      </c>
      <c r="M22" s="24">
        <v>0</v>
      </c>
      <c r="N22" s="24">
        <v>0</v>
      </c>
      <c r="O22" s="24">
        <v>0</v>
      </c>
      <c r="P22" s="24">
        <v>0</v>
      </c>
      <c r="Q22" s="24">
        <v>0</v>
      </c>
      <c r="R22" s="24">
        <v>0</v>
      </c>
      <c r="S22" s="24">
        <v>0</v>
      </c>
      <c r="T22" s="24"/>
      <c r="U22" s="24"/>
      <c r="V22" s="24"/>
      <c r="W22" s="24"/>
      <c r="X22" s="24"/>
      <c r="Y22" s="24"/>
      <c r="Z22" s="24"/>
      <c r="AA22" s="24"/>
      <c r="AB22" s="24"/>
      <c r="AC22" s="24"/>
    </row>
    <row r="23" spans="1:29" ht="15" customHeight="1" x14ac:dyDescent="0.25">
      <c r="A23" s="22">
        <v>17</v>
      </c>
      <c r="B23" s="1" t="s">
        <v>48</v>
      </c>
      <c r="C23" s="43"/>
      <c r="D23" s="43"/>
      <c r="E23" s="23"/>
      <c r="F23" s="23"/>
      <c r="G23" s="58">
        <v>0</v>
      </c>
      <c r="H23" s="58">
        <v>0</v>
      </c>
      <c r="I23" s="58">
        <v>0</v>
      </c>
      <c r="J23" s="24">
        <v>0</v>
      </c>
      <c r="K23" s="24">
        <v>0</v>
      </c>
      <c r="L23" s="24">
        <v>0</v>
      </c>
      <c r="M23" s="24">
        <v>0</v>
      </c>
      <c r="N23" s="24">
        <v>0</v>
      </c>
      <c r="O23" s="24">
        <v>0</v>
      </c>
      <c r="P23" s="24">
        <v>0</v>
      </c>
      <c r="Q23" s="24">
        <v>0</v>
      </c>
      <c r="R23" s="24">
        <v>0</v>
      </c>
      <c r="S23" s="24">
        <v>0</v>
      </c>
      <c r="T23" s="24"/>
      <c r="U23" s="24"/>
      <c r="V23" s="24"/>
      <c r="W23" s="24"/>
      <c r="X23" s="24"/>
      <c r="Y23" s="24"/>
      <c r="Z23" s="24"/>
      <c r="AA23" s="24"/>
      <c r="AB23" s="24"/>
      <c r="AC23" s="24"/>
    </row>
    <row r="24" spans="1:29" ht="15" customHeight="1" x14ac:dyDescent="0.25">
      <c r="A24" s="22">
        <v>18</v>
      </c>
      <c r="B24" s="1" t="s">
        <v>49</v>
      </c>
      <c r="C24" s="43"/>
      <c r="D24" s="43"/>
      <c r="E24" s="23"/>
      <c r="F24" s="23"/>
      <c r="G24" s="58">
        <v>0</v>
      </c>
      <c r="H24" s="58">
        <v>0</v>
      </c>
      <c r="I24" s="58">
        <v>0</v>
      </c>
      <c r="J24" s="24">
        <v>0</v>
      </c>
      <c r="K24" s="24">
        <v>0</v>
      </c>
      <c r="L24" s="24">
        <v>0</v>
      </c>
      <c r="M24" s="24">
        <v>0</v>
      </c>
      <c r="N24" s="24">
        <v>0</v>
      </c>
      <c r="O24" s="24">
        <v>0</v>
      </c>
      <c r="P24" s="24">
        <v>0</v>
      </c>
      <c r="Q24" s="24">
        <v>0</v>
      </c>
      <c r="R24" s="24">
        <v>0</v>
      </c>
      <c r="S24" s="24">
        <v>0</v>
      </c>
      <c r="T24" s="24"/>
      <c r="U24" s="24"/>
      <c r="V24" s="24"/>
      <c r="W24" s="24"/>
      <c r="X24" s="24"/>
      <c r="Y24" s="24"/>
      <c r="Z24" s="24"/>
      <c r="AA24" s="24"/>
      <c r="AB24" s="24"/>
      <c r="AC24" s="24"/>
    </row>
    <row r="25" spans="1:29" ht="15" customHeight="1" x14ac:dyDescent="0.25">
      <c r="A25" s="22">
        <v>19</v>
      </c>
      <c r="B25" s="1" t="s">
        <v>50</v>
      </c>
      <c r="C25" s="43"/>
      <c r="D25" s="43"/>
      <c r="E25" s="23"/>
      <c r="F25" s="23"/>
      <c r="G25" s="58">
        <v>0</v>
      </c>
      <c r="H25" s="58">
        <v>0</v>
      </c>
      <c r="I25" s="58">
        <v>0</v>
      </c>
      <c r="J25" s="24">
        <v>0</v>
      </c>
      <c r="K25" s="24">
        <v>0</v>
      </c>
      <c r="L25" s="24">
        <v>0</v>
      </c>
      <c r="M25" s="24">
        <v>0</v>
      </c>
      <c r="N25" s="24">
        <v>0</v>
      </c>
      <c r="O25" s="24">
        <v>0</v>
      </c>
      <c r="P25" s="24">
        <v>0</v>
      </c>
      <c r="Q25" s="24">
        <v>0</v>
      </c>
      <c r="R25" s="24">
        <v>0</v>
      </c>
      <c r="S25" s="24">
        <v>0</v>
      </c>
      <c r="T25" s="24"/>
      <c r="U25" s="24"/>
      <c r="V25" s="24"/>
      <c r="W25" s="24"/>
      <c r="X25" s="24"/>
      <c r="Y25" s="24"/>
      <c r="Z25" s="24"/>
      <c r="AA25" s="24"/>
      <c r="AB25" s="24"/>
      <c r="AC25" s="24"/>
    </row>
    <row r="26" spans="1:29" ht="15" customHeight="1" x14ac:dyDescent="0.25">
      <c r="A26" s="22">
        <v>20</v>
      </c>
      <c r="B26" s="1" t="s">
        <v>51</v>
      </c>
      <c r="C26" s="43"/>
      <c r="D26" s="43"/>
      <c r="E26" s="23"/>
      <c r="F26" s="23"/>
      <c r="G26" s="58">
        <v>0</v>
      </c>
      <c r="H26" s="58">
        <v>0</v>
      </c>
      <c r="I26" s="58">
        <v>0</v>
      </c>
      <c r="J26" s="24">
        <v>0</v>
      </c>
      <c r="K26" s="24">
        <v>0</v>
      </c>
      <c r="L26" s="24">
        <v>0</v>
      </c>
      <c r="M26" s="24">
        <v>0</v>
      </c>
      <c r="N26" s="24">
        <v>0</v>
      </c>
      <c r="O26" s="24">
        <v>0</v>
      </c>
      <c r="P26" s="24">
        <v>0</v>
      </c>
      <c r="Q26" s="24">
        <v>0</v>
      </c>
      <c r="R26" s="24">
        <v>0</v>
      </c>
      <c r="S26" s="24">
        <v>0</v>
      </c>
      <c r="T26" s="24"/>
      <c r="U26" s="24"/>
      <c r="V26" s="24"/>
      <c r="W26" s="24"/>
      <c r="X26" s="24"/>
      <c r="Y26" s="24"/>
      <c r="Z26" s="24"/>
      <c r="AA26" s="24"/>
      <c r="AB26" s="24"/>
      <c r="AC26" s="24"/>
    </row>
    <row r="27" spans="1:29" ht="15" customHeight="1" x14ac:dyDescent="0.25">
      <c r="A27" s="22">
        <v>21</v>
      </c>
      <c r="B27" s="1" t="s">
        <v>52</v>
      </c>
      <c r="C27" s="43"/>
      <c r="D27" s="43"/>
      <c r="E27" s="23"/>
      <c r="F27" s="23"/>
      <c r="G27" s="58">
        <v>0</v>
      </c>
      <c r="H27" s="58">
        <v>0</v>
      </c>
      <c r="I27" s="58">
        <v>0</v>
      </c>
      <c r="J27" s="24">
        <v>0</v>
      </c>
      <c r="K27" s="24">
        <v>0</v>
      </c>
      <c r="L27" s="24">
        <v>0</v>
      </c>
      <c r="M27" s="24">
        <v>0</v>
      </c>
      <c r="N27" s="24">
        <v>0</v>
      </c>
      <c r="O27" s="24">
        <v>0</v>
      </c>
      <c r="P27" s="24">
        <v>0</v>
      </c>
      <c r="Q27" s="24">
        <v>0</v>
      </c>
      <c r="R27" s="24">
        <v>0</v>
      </c>
      <c r="S27" s="24">
        <v>0</v>
      </c>
      <c r="T27" s="24"/>
      <c r="U27" s="24"/>
      <c r="V27" s="24"/>
      <c r="W27" s="24"/>
      <c r="X27" s="24"/>
      <c r="Y27" s="24"/>
      <c r="Z27" s="24"/>
      <c r="AA27" s="24"/>
      <c r="AB27" s="24"/>
      <c r="AC27" s="24"/>
    </row>
    <row r="28" spans="1:29" ht="15" customHeight="1" x14ac:dyDescent="0.25">
      <c r="A28" s="22">
        <v>22</v>
      </c>
      <c r="B28" s="1" t="s">
        <v>53</v>
      </c>
      <c r="C28" s="43"/>
      <c r="D28" s="43"/>
      <c r="E28" s="23"/>
      <c r="F28" s="23"/>
      <c r="G28" s="58">
        <v>8159275.6399999997</v>
      </c>
      <c r="H28" s="58">
        <v>679940</v>
      </c>
      <c r="I28" s="58">
        <v>679940</v>
      </c>
      <c r="J28" s="24">
        <v>679939</v>
      </c>
      <c r="K28" s="24">
        <v>679940</v>
      </c>
      <c r="L28" s="24">
        <v>679940</v>
      </c>
      <c r="M28" s="24">
        <v>679939</v>
      </c>
      <c r="N28" s="24">
        <v>679940</v>
      </c>
      <c r="O28" s="24">
        <v>679940</v>
      </c>
      <c r="P28" s="24">
        <v>679939</v>
      </c>
      <c r="Q28" s="24">
        <v>679940</v>
      </c>
      <c r="R28" s="24">
        <v>679940</v>
      </c>
      <c r="S28" s="24">
        <v>679938.64</v>
      </c>
      <c r="T28" s="24"/>
      <c r="U28" s="24"/>
      <c r="V28" s="24"/>
      <c r="W28" s="24"/>
      <c r="X28" s="24"/>
      <c r="Y28" s="24"/>
      <c r="Z28" s="24"/>
      <c r="AA28" s="24"/>
      <c r="AB28" s="24"/>
      <c r="AC28" s="24"/>
    </row>
    <row r="29" spans="1:29" ht="15" customHeight="1" x14ac:dyDescent="0.25">
      <c r="A29" s="22">
        <v>23</v>
      </c>
      <c r="B29" s="1" t="s">
        <v>54</v>
      </c>
      <c r="C29" s="43"/>
      <c r="D29" s="43"/>
      <c r="E29" s="23"/>
      <c r="F29" s="23"/>
      <c r="G29" s="58">
        <v>0</v>
      </c>
      <c r="H29" s="58">
        <v>0</v>
      </c>
      <c r="I29" s="58">
        <v>0</v>
      </c>
      <c r="J29" s="24">
        <v>0</v>
      </c>
      <c r="K29" s="24">
        <v>0</v>
      </c>
      <c r="L29" s="24">
        <v>0</v>
      </c>
      <c r="M29" s="24">
        <v>0</v>
      </c>
      <c r="N29" s="24">
        <v>0</v>
      </c>
      <c r="O29" s="24">
        <v>0</v>
      </c>
      <c r="P29" s="24">
        <v>0</v>
      </c>
      <c r="Q29" s="24">
        <v>0</v>
      </c>
      <c r="R29" s="24">
        <v>0</v>
      </c>
      <c r="S29" s="24">
        <v>0</v>
      </c>
      <c r="T29" s="24"/>
      <c r="U29" s="24"/>
      <c r="V29" s="24"/>
      <c r="W29" s="24"/>
      <c r="X29" s="24"/>
      <c r="Y29" s="24"/>
      <c r="Z29" s="24"/>
      <c r="AA29" s="24"/>
      <c r="AB29" s="24"/>
      <c r="AC29" s="24"/>
    </row>
    <row r="30" spans="1:29" ht="15" customHeight="1" x14ac:dyDescent="0.25">
      <c r="A30" s="22">
        <v>24</v>
      </c>
      <c r="B30" s="1" t="s">
        <v>55</v>
      </c>
      <c r="C30" s="43"/>
      <c r="D30" s="43"/>
      <c r="E30" s="23"/>
      <c r="F30" s="23"/>
      <c r="G30" s="58">
        <v>0</v>
      </c>
      <c r="H30" s="58">
        <v>0</v>
      </c>
      <c r="I30" s="58">
        <v>0</v>
      </c>
      <c r="J30" s="24">
        <v>0</v>
      </c>
      <c r="K30" s="24">
        <v>0</v>
      </c>
      <c r="L30" s="24">
        <v>0</v>
      </c>
      <c r="M30" s="24">
        <v>0</v>
      </c>
      <c r="N30" s="24">
        <v>0</v>
      </c>
      <c r="O30" s="24">
        <v>0</v>
      </c>
      <c r="P30" s="24">
        <v>0</v>
      </c>
      <c r="Q30" s="24">
        <v>0</v>
      </c>
      <c r="R30" s="24">
        <v>0</v>
      </c>
      <c r="S30" s="24">
        <v>0</v>
      </c>
      <c r="T30" s="24"/>
      <c r="U30" s="24"/>
      <c r="V30" s="24"/>
      <c r="W30" s="24"/>
      <c r="X30" s="24"/>
      <c r="Y30" s="24"/>
      <c r="Z30" s="24"/>
      <c r="AA30" s="24"/>
      <c r="AB30" s="24"/>
      <c r="AC30" s="24"/>
    </row>
    <row r="31" spans="1:29" ht="15" customHeight="1" x14ac:dyDescent="0.25">
      <c r="A31" s="22">
        <v>25</v>
      </c>
      <c r="B31" s="1" t="s">
        <v>56</v>
      </c>
      <c r="C31" s="43"/>
      <c r="D31" s="43"/>
      <c r="E31" s="23"/>
      <c r="F31" s="23"/>
      <c r="G31" s="58">
        <v>0</v>
      </c>
      <c r="H31" s="58">
        <v>0</v>
      </c>
      <c r="I31" s="58">
        <v>0</v>
      </c>
      <c r="J31" s="24">
        <v>0</v>
      </c>
      <c r="K31" s="24">
        <v>0</v>
      </c>
      <c r="L31" s="24">
        <v>0</v>
      </c>
      <c r="M31" s="24">
        <v>0</v>
      </c>
      <c r="N31" s="24">
        <v>0</v>
      </c>
      <c r="O31" s="24">
        <v>0</v>
      </c>
      <c r="P31" s="24">
        <v>0</v>
      </c>
      <c r="Q31" s="24">
        <v>0</v>
      </c>
      <c r="R31" s="24">
        <v>0</v>
      </c>
      <c r="S31" s="24">
        <v>0</v>
      </c>
      <c r="T31" s="24"/>
      <c r="U31" s="24"/>
      <c r="V31" s="24"/>
      <c r="W31" s="24"/>
      <c r="X31" s="24"/>
      <c r="Y31" s="24"/>
      <c r="Z31" s="24"/>
      <c r="AA31" s="24"/>
      <c r="AB31" s="24"/>
      <c r="AC31" s="24"/>
    </row>
    <row r="32" spans="1:29" ht="15" customHeight="1" x14ac:dyDescent="0.25">
      <c r="A32" s="22">
        <v>26</v>
      </c>
      <c r="B32" s="1" t="s">
        <v>57</v>
      </c>
      <c r="C32" s="43"/>
      <c r="D32" s="43"/>
      <c r="E32" s="23"/>
      <c r="F32" s="23"/>
      <c r="G32" s="58">
        <v>0</v>
      </c>
      <c r="H32" s="58">
        <v>0</v>
      </c>
      <c r="I32" s="58">
        <v>0</v>
      </c>
      <c r="J32" s="24">
        <v>0</v>
      </c>
      <c r="K32" s="24">
        <v>0</v>
      </c>
      <c r="L32" s="24">
        <v>0</v>
      </c>
      <c r="M32" s="24">
        <v>0</v>
      </c>
      <c r="N32" s="24">
        <v>0</v>
      </c>
      <c r="O32" s="24">
        <v>0</v>
      </c>
      <c r="P32" s="24">
        <v>0</v>
      </c>
      <c r="Q32" s="24">
        <v>0</v>
      </c>
      <c r="R32" s="24">
        <v>0</v>
      </c>
      <c r="S32" s="24">
        <v>0</v>
      </c>
      <c r="T32" s="24"/>
      <c r="U32" s="24"/>
      <c r="V32" s="24"/>
      <c r="W32" s="24"/>
      <c r="X32" s="24"/>
      <c r="Y32" s="24"/>
      <c r="Z32" s="24"/>
      <c r="AA32" s="24"/>
      <c r="AB32" s="24"/>
      <c r="AC32" s="24"/>
    </row>
    <row r="33" spans="1:29" ht="15" customHeight="1" x14ac:dyDescent="0.25">
      <c r="A33" s="22">
        <v>27</v>
      </c>
      <c r="B33" s="1" t="s">
        <v>58</v>
      </c>
      <c r="C33" s="43"/>
      <c r="D33" s="43"/>
      <c r="E33" s="23"/>
      <c r="F33" s="23"/>
      <c r="G33" s="58">
        <v>0</v>
      </c>
      <c r="H33" s="58">
        <v>0</v>
      </c>
      <c r="I33" s="58">
        <v>0</v>
      </c>
      <c r="J33" s="24">
        <v>0</v>
      </c>
      <c r="K33" s="24">
        <v>0</v>
      </c>
      <c r="L33" s="24">
        <v>0</v>
      </c>
      <c r="M33" s="24">
        <v>0</v>
      </c>
      <c r="N33" s="24">
        <v>0</v>
      </c>
      <c r="O33" s="24">
        <v>0</v>
      </c>
      <c r="P33" s="24">
        <v>0</v>
      </c>
      <c r="Q33" s="24">
        <v>0</v>
      </c>
      <c r="R33" s="24">
        <v>0</v>
      </c>
      <c r="S33" s="24">
        <v>0</v>
      </c>
      <c r="T33" s="24"/>
      <c r="U33" s="24"/>
      <c r="V33" s="24"/>
      <c r="W33" s="24"/>
      <c r="X33" s="24"/>
      <c r="Y33" s="24"/>
      <c r="Z33" s="24"/>
      <c r="AA33" s="24"/>
      <c r="AB33" s="24"/>
      <c r="AC33" s="24"/>
    </row>
    <row r="34" spans="1:29" ht="15" customHeight="1" x14ac:dyDescent="0.25">
      <c r="A34" s="22">
        <v>28</v>
      </c>
      <c r="B34" s="1" t="s">
        <v>59</v>
      </c>
      <c r="C34" s="43"/>
      <c r="D34" s="43"/>
      <c r="E34" s="23"/>
      <c r="F34" s="23"/>
      <c r="G34" s="58">
        <v>6392766.8700000001</v>
      </c>
      <c r="H34" s="58">
        <v>532731</v>
      </c>
      <c r="I34" s="58">
        <v>532731</v>
      </c>
      <c r="J34" s="24">
        <v>532731</v>
      </c>
      <c r="K34" s="24">
        <v>532730</v>
      </c>
      <c r="L34" s="24">
        <v>532731</v>
      </c>
      <c r="M34" s="24">
        <v>532730</v>
      </c>
      <c r="N34" s="24">
        <v>532731</v>
      </c>
      <c r="O34" s="24">
        <v>532730</v>
      </c>
      <c r="P34" s="24">
        <v>532731</v>
      </c>
      <c r="Q34" s="24">
        <v>532730</v>
      </c>
      <c r="R34" s="24">
        <v>532731</v>
      </c>
      <c r="S34" s="24">
        <v>532729.87</v>
      </c>
      <c r="T34" s="24"/>
      <c r="U34" s="24"/>
      <c r="V34" s="24"/>
      <c r="W34" s="24"/>
      <c r="X34" s="24"/>
      <c r="Y34" s="24"/>
      <c r="Z34" s="24"/>
      <c r="AA34" s="24"/>
      <c r="AB34" s="24"/>
      <c r="AC34" s="24"/>
    </row>
    <row r="35" spans="1:29" ht="15" customHeight="1" x14ac:dyDescent="0.25">
      <c r="A35" s="22">
        <v>29</v>
      </c>
      <c r="B35" s="1" t="s">
        <v>60</v>
      </c>
      <c r="C35" s="43"/>
      <c r="D35" s="43"/>
      <c r="E35" s="23"/>
      <c r="F35" s="23"/>
      <c r="G35" s="58">
        <v>8005861.46</v>
      </c>
      <c r="H35" s="58">
        <v>667156</v>
      </c>
      <c r="I35" s="58">
        <v>667156</v>
      </c>
      <c r="J35" s="24">
        <v>667156</v>
      </c>
      <c r="K35" s="24">
        <v>667154</v>
      </c>
      <c r="L35" s="24">
        <v>667156</v>
      </c>
      <c r="M35" s="24">
        <v>667154</v>
      </c>
      <c r="N35" s="24">
        <v>667156</v>
      </c>
      <c r="O35" s="24">
        <v>667154</v>
      </c>
      <c r="P35" s="24">
        <v>667156</v>
      </c>
      <c r="Q35" s="24">
        <v>667154</v>
      </c>
      <c r="R35" s="24">
        <v>667156</v>
      </c>
      <c r="S35" s="24">
        <v>667153.46</v>
      </c>
      <c r="T35" s="24"/>
      <c r="U35" s="24"/>
      <c r="V35" s="24"/>
      <c r="W35" s="24"/>
      <c r="X35" s="24"/>
      <c r="Y35" s="24"/>
      <c r="Z35" s="24"/>
      <c r="AA35" s="24"/>
      <c r="AB35" s="24"/>
      <c r="AC35" s="24"/>
    </row>
    <row r="36" spans="1:29" ht="15" customHeight="1" x14ac:dyDescent="0.25">
      <c r="A36" s="22">
        <v>30</v>
      </c>
      <c r="B36" s="1" t="s">
        <v>61</v>
      </c>
      <c r="C36" s="43"/>
      <c r="D36" s="43"/>
      <c r="E36" s="23"/>
      <c r="F36" s="23"/>
      <c r="G36" s="58">
        <v>0</v>
      </c>
      <c r="H36" s="58">
        <v>0</v>
      </c>
      <c r="I36" s="58">
        <v>0</v>
      </c>
      <c r="J36" s="24">
        <v>0</v>
      </c>
      <c r="K36" s="24">
        <v>0</v>
      </c>
      <c r="L36" s="24">
        <v>0</v>
      </c>
      <c r="M36" s="24">
        <v>0</v>
      </c>
      <c r="N36" s="24">
        <v>0</v>
      </c>
      <c r="O36" s="24">
        <v>0</v>
      </c>
      <c r="P36" s="24">
        <v>0</v>
      </c>
      <c r="Q36" s="24">
        <v>0</v>
      </c>
      <c r="R36" s="24">
        <v>0</v>
      </c>
      <c r="S36" s="24">
        <v>0</v>
      </c>
      <c r="T36" s="24"/>
      <c r="U36" s="24"/>
      <c r="V36" s="24"/>
      <c r="W36" s="24"/>
      <c r="X36" s="24"/>
      <c r="Y36" s="24"/>
      <c r="Z36" s="24"/>
      <c r="AA36" s="24"/>
      <c r="AB36" s="24"/>
      <c r="AC36" s="24"/>
    </row>
    <row r="37" spans="1:29" ht="15" customHeight="1" x14ac:dyDescent="0.25">
      <c r="A37" s="22">
        <v>31</v>
      </c>
      <c r="B37" s="1" t="s">
        <v>62</v>
      </c>
      <c r="C37" s="43"/>
      <c r="D37" s="43"/>
      <c r="E37" s="23"/>
      <c r="F37" s="23"/>
      <c r="G37" s="58">
        <v>0</v>
      </c>
      <c r="H37" s="58">
        <v>0</v>
      </c>
      <c r="I37" s="58">
        <v>0</v>
      </c>
      <c r="J37" s="24">
        <v>0</v>
      </c>
      <c r="K37" s="24">
        <v>0</v>
      </c>
      <c r="L37" s="24">
        <v>0</v>
      </c>
      <c r="M37" s="24">
        <v>0</v>
      </c>
      <c r="N37" s="24">
        <v>0</v>
      </c>
      <c r="O37" s="24">
        <v>0</v>
      </c>
      <c r="P37" s="24">
        <v>0</v>
      </c>
      <c r="Q37" s="24">
        <v>0</v>
      </c>
      <c r="R37" s="24">
        <v>0</v>
      </c>
      <c r="S37" s="24">
        <v>0</v>
      </c>
      <c r="T37" s="24"/>
      <c r="U37" s="24"/>
      <c r="V37" s="24"/>
      <c r="W37" s="24"/>
      <c r="X37" s="24"/>
      <c r="Y37" s="24"/>
      <c r="Z37" s="24"/>
      <c r="AA37" s="24"/>
      <c r="AB37" s="24"/>
      <c r="AC37" s="24"/>
    </row>
    <row r="38" spans="1:29" ht="15" customHeight="1" x14ac:dyDescent="0.25">
      <c r="A38" s="22">
        <v>32</v>
      </c>
      <c r="B38" s="1" t="s">
        <v>63</v>
      </c>
      <c r="C38" s="43"/>
      <c r="D38" s="43"/>
      <c r="E38" s="23"/>
      <c r="F38" s="23"/>
      <c r="G38" s="58">
        <v>0</v>
      </c>
      <c r="H38" s="58">
        <v>0</v>
      </c>
      <c r="I38" s="58">
        <v>0</v>
      </c>
      <c r="J38" s="24">
        <v>0</v>
      </c>
      <c r="K38" s="24">
        <v>0</v>
      </c>
      <c r="L38" s="24">
        <v>0</v>
      </c>
      <c r="M38" s="24">
        <v>0</v>
      </c>
      <c r="N38" s="24">
        <v>0</v>
      </c>
      <c r="O38" s="24">
        <v>0</v>
      </c>
      <c r="P38" s="24">
        <v>0</v>
      </c>
      <c r="Q38" s="24">
        <v>0</v>
      </c>
      <c r="R38" s="24">
        <v>0</v>
      </c>
      <c r="S38" s="24">
        <v>0</v>
      </c>
      <c r="T38" s="24"/>
      <c r="U38" s="24"/>
      <c r="V38" s="24"/>
      <c r="W38" s="24"/>
      <c r="X38" s="24"/>
      <c r="Y38" s="24"/>
      <c r="Z38" s="24"/>
      <c r="AA38" s="24"/>
      <c r="AB38" s="24"/>
      <c r="AC38" s="24"/>
    </row>
    <row r="39" spans="1:29" ht="15" customHeight="1" x14ac:dyDescent="0.25">
      <c r="A39" s="22">
        <v>33</v>
      </c>
      <c r="B39" s="1" t="s">
        <v>64</v>
      </c>
      <c r="C39" s="43"/>
      <c r="D39" s="43"/>
      <c r="E39" s="23"/>
      <c r="F39" s="23"/>
      <c r="G39" s="58">
        <v>0</v>
      </c>
      <c r="H39" s="58">
        <v>0</v>
      </c>
      <c r="I39" s="58">
        <v>0</v>
      </c>
      <c r="J39" s="24">
        <v>0</v>
      </c>
      <c r="K39" s="24">
        <v>0</v>
      </c>
      <c r="L39" s="24">
        <v>0</v>
      </c>
      <c r="M39" s="24">
        <v>0</v>
      </c>
      <c r="N39" s="24">
        <v>0</v>
      </c>
      <c r="O39" s="24">
        <v>0</v>
      </c>
      <c r="P39" s="24">
        <v>0</v>
      </c>
      <c r="Q39" s="24">
        <v>0</v>
      </c>
      <c r="R39" s="24">
        <v>0</v>
      </c>
      <c r="S39" s="24">
        <v>0</v>
      </c>
      <c r="T39" s="24"/>
      <c r="U39" s="24"/>
      <c r="V39" s="24"/>
      <c r="W39" s="24"/>
      <c r="X39" s="24"/>
      <c r="Y39" s="24"/>
      <c r="Z39" s="24"/>
      <c r="AA39" s="24"/>
      <c r="AB39" s="24"/>
      <c r="AC39" s="24"/>
    </row>
    <row r="40" spans="1:29" ht="15" customHeight="1" x14ac:dyDescent="0.25">
      <c r="A40" s="22">
        <v>34</v>
      </c>
      <c r="B40" s="1" t="s">
        <v>65</v>
      </c>
      <c r="C40" s="43"/>
      <c r="D40" s="43"/>
      <c r="E40" s="23"/>
      <c r="F40" s="23"/>
      <c r="G40" s="58">
        <v>0</v>
      </c>
      <c r="H40" s="58">
        <v>0</v>
      </c>
      <c r="I40" s="58">
        <v>0</v>
      </c>
      <c r="J40" s="24">
        <v>0</v>
      </c>
      <c r="K40" s="24">
        <v>0</v>
      </c>
      <c r="L40" s="24">
        <v>0</v>
      </c>
      <c r="M40" s="24">
        <v>0</v>
      </c>
      <c r="N40" s="24">
        <v>0</v>
      </c>
      <c r="O40" s="24">
        <v>0</v>
      </c>
      <c r="P40" s="24">
        <v>0</v>
      </c>
      <c r="Q40" s="24">
        <v>0</v>
      </c>
      <c r="R40" s="24">
        <v>0</v>
      </c>
      <c r="S40" s="24">
        <v>0</v>
      </c>
      <c r="T40" s="24"/>
      <c r="U40" s="24"/>
      <c r="V40" s="24"/>
      <c r="W40" s="24"/>
      <c r="X40" s="24"/>
      <c r="Y40" s="24"/>
      <c r="Z40" s="24"/>
      <c r="AA40" s="24"/>
      <c r="AB40" s="24"/>
      <c r="AC40" s="24"/>
    </row>
    <row r="41" spans="1:29" ht="15" customHeight="1" x14ac:dyDescent="0.25">
      <c r="A41" s="22">
        <v>35</v>
      </c>
      <c r="B41" s="1" t="s">
        <v>66</v>
      </c>
      <c r="C41" s="3"/>
      <c r="D41" s="3"/>
      <c r="E41" s="23"/>
      <c r="F41" s="23"/>
      <c r="G41" s="58">
        <v>0</v>
      </c>
      <c r="H41" s="58">
        <v>0</v>
      </c>
      <c r="I41" s="58">
        <v>0</v>
      </c>
      <c r="J41" s="24">
        <v>0</v>
      </c>
      <c r="K41" s="24">
        <v>0</v>
      </c>
      <c r="L41" s="24">
        <v>0</v>
      </c>
      <c r="M41" s="24">
        <v>0</v>
      </c>
      <c r="N41" s="24">
        <v>0</v>
      </c>
      <c r="O41" s="24">
        <v>0</v>
      </c>
      <c r="P41" s="24">
        <v>0</v>
      </c>
      <c r="Q41" s="24">
        <v>0</v>
      </c>
      <c r="R41" s="24">
        <v>0</v>
      </c>
      <c r="S41" s="24">
        <v>0</v>
      </c>
      <c r="T41" s="24"/>
      <c r="U41" s="24"/>
      <c r="V41" s="24"/>
      <c r="W41" s="24"/>
      <c r="X41" s="24"/>
      <c r="Y41" s="24"/>
      <c r="Z41" s="24"/>
      <c r="AA41" s="24"/>
      <c r="AB41" s="24"/>
      <c r="AC41" s="24"/>
    </row>
    <row r="42" spans="1:29" ht="15" customHeight="1" x14ac:dyDescent="0.25">
      <c r="A42" s="22">
        <v>36</v>
      </c>
      <c r="B42" s="1" t="s">
        <v>67</v>
      </c>
      <c r="C42" s="43"/>
      <c r="D42" s="43"/>
      <c r="E42" s="23"/>
      <c r="F42" s="23"/>
      <c r="G42" s="58">
        <v>0</v>
      </c>
      <c r="H42" s="58">
        <v>0</v>
      </c>
      <c r="I42" s="58">
        <v>0</v>
      </c>
      <c r="J42" s="24">
        <v>0</v>
      </c>
      <c r="K42" s="24">
        <v>0</v>
      </c>
      <c r="L42" s="24">
        <v>0</v>
      </c>
      <c r="M42" s="24">
        <v>0</v>
      </c>
      <c r="N42" s="24">
        <v>0</v>
      </c>
      <c r="O42" s="24">
        <v>0</v>
      </c>
      <c r="P42" s="24">
        <v>0</v>
      </c>
      <c r="Q42" s="24">
        <v>0</v>
      </c>
      <c r="R42" s="24">
        <v>0</v>
      </c>
      <c r="S42" s="24">
        <v>0</v>
      </c>
      <c r="T42" s="24"/>
      <c r="U42" s="24"/>
      <c r="V42" s="24"/>
      <c r="W42" s="24"/>
      <c r="X42" s="24"/>
      <c r="Y42" s="24"/>
      <c r="Z42" s="24"/>
      <c r="AA42" s="24"/>
      <c r="AB42" s="24"/>
      <c r="AC42" s="24"/>
    </row>
    <row r="43" spans="1:29" ht="15" customHeight="1" x14ac:dyDescent="0.25">
      <c r="A43" s="22">
        <v>37</v>
      </c>
      <c r="B43" s="1" t="s">
        <v>68</v>
      </c>
      <c r="C43" s="43"/>
      <c r="D43" s="43"/>
      <c r="E43" s="23"/>
      <c r="F43" s="23"/>
      <c r="G43" s="58">
        <v>0</v>
      </c>
      <c r="H43" s="58">
        <v>0</v>
      </c>
      <c r="I43" s="58">
        <v>0</v>
      </c>
      <c r="J43" s="24">
        <v>0</v>
      </c>
      <c r="K43" s="24">
        <v>0</v>
      </c>
      <c r="L43" s="24">
        <v>0</v>
      </c>
      <c r="M43" s="24">
        <v>0</v>
      </c>
      <c r="N43" s="24">
        <v>0</v>
      </c>
      <c r="O43" s="24">
        <v>0</v>
      </c>
      <c r="P43" s="24">
        <v>0</v>
      </c>
      <c r="Q43" s="24">
        <v>0</v>
      </c>
      <c r="R43" s="24">
        <v>0</v>
      </c>
      <c r="S43" s="24">
        <v>0</v>
      </c>
      <c r="T43" s="24"/>
      <c r="U43" s="24"/>
      <c r="V43" s="24"/>
      <c r="W43" s="24"/>
      <c r="X43" s="24"/>
      <c r="Y43" s="24"/>
      <c r="Z43" s="24"/>
      <c r="AA43" s="24"/>
      <c r="AB43" s="24"/>
      <c r="AC43" s="24"/>
    </row>
    <row r="44" spans="1:29" ht="15" customHeight="1" x14ac:dyDescent="0.25">
      <c r="A44" s="22">
        <v>38</v>
      </c>
      <c r="B44" s="1" t="s">
        <v>69</v>
      </c>
      <c r="C44" s="43"/>
      <c r="D44" s="43"/>
      <c r="E44" s="23"/>
      <c r="F44" s="23"/>
      <c r="G44" s="58">
        <v>0</v>
      </c>
      <c r="H44" s="58">
        <v>0</v>
      </c>
      <c r="I44" s="58">
        <v>0</v>
      </c>
      <c r="J44" s="24">
        <v>0</v>
      </c>
      <c r="K44" s="24">
        <v>0</v>
      </c>
      <c r="L44" s="24">
        <v>0</v>
      </c>
      <c r="M44" s="24">
        <v>0</v>
      </c>
      <c r="N44" s="24">
        <v>0</v>
      </c>
      <c r="O44" s="24">
        <v>0</v>
      </c>
      <c r="P44" s="24">
        <v>0</v>
      </c>
      <c r="Q44" s="24">
        <v>0</v>
      </c>
      <c r="R44" s="24">
        <v>0</v>
      </c>
      <c r="S44" s="24">
        <v>0</v>
      </c>
      <c r="T44" s="24"/>
      <c r="U44" s="24"/>
      <c r="V44" s="24"/>
      <c r="W44" s="24"/>
      <c r="X44" s="24"/>
      <c r="Y44" s="24"/>
      <c r="Z44" s="24"/>
      <c r="AA44" s="24"/>
      <c r="AB44" s="24"/>
      <c r="AC44" s="24"/>
    </row>
    <row r="45" spans="1:29" ht="15" customHeight="1" x14ac:dyDescent="0.25">
      <c r="A45" s="22">
        <v>39</v>
      </c>
      <c r="B45" s="1" t="s">
        <v>70</v>
      </c>
      <c r="C45" s="43"/>
      <c r="D45" s="43"/>
      <c r="E45" s="23"/>
      <c r="F45" s="23"/>
      <c r="G45" s="58">
        <v>2540612.77</v>
      </c>
      <c r="H45" s="58">
        <v>211718</v>
      </c>
      <c r="I45" s="58">
        <v>211718</v>
      </c>
      <c r="J45" s="24">
        <v>211718</v>
      </c>
      <c r="K45" s="24">
        <v>211717</v>
      </c>
      <c r="L45" s="24">
        <v>211718</v>
      </c>
      <c r="M45" s="24">
        <v>211718</v>
      </c>
      <c r="N45" s="24">
        <v>211718</v>
      </c>
      <c r="O45" s="24">
        <v>211717</v>
      </c>
      <c r="P45" s="24">
        <v>211718</v>
      </c>
      <c r="Q45" s="24">
        <v>211718</v>
      </c>
      <c r="R45" s="24">
        <v>211718</v>
      </c>
      <c r="S45" s="24">
        <v>211716.77</v>
      </c>
      <c r="T45" s="24"/>
      <c r="U45" s="24"/>
      <c r="V45" s="24"/>
      <c r="W45" s="24"/>
      <c r="X45" s="24"/>
      <c r="Y45" s="24"/>
      <c r="Z45" s="24"/>
      <c r="AA45" s="24"/>
      <c r="AB45" s="24"/>
      <c r="AC45" s="24"/>
    </row>
    <row r="46" spans="1:29" ht="15" customHeight="1" x14ac:dyDescent="0.25">
      <c r="A46" s="22">
        <v>40</v>
      </c>
      <c r="B46" s="1" t="s">
        <v>71</v>
      </c>
      <c r="C46" s="43"/>
      <c r="D46" s="43"/>
      <c r="E46" s="23"/>
      <c r="F46" s="23"/>
      <c r="G46" s="58">
        <v>0</v>
      </c>
      <c r="H46" s="58">
        <v>0</v>
      </c>
      <c r="I46" s="58">
        <v>0</v>
      </c>
      <c r="J46" s="24">
        <v>0</v>
      </c>
      <c r="K46" s="24">
        <v>0</v>
      </c>
      <c r="L46" s="24">
        <v>0</v>
      </c>
      <c r="M46" s="24">
        <v>0</v>
      </c>
      <c r="N46" s="24">
        <v>0</v>
      </c>
      <c r="O46" s="24">
        <v>0</v>
      </c>
      <c r="P46" s="24">
        <v>0</v>
      </c>
      <c r="Q46" s="24">
        <v>0</v>
      </c>
      <c r="R46" s="24">
        <v>0</v>
      </c>
      <c r="S46" s="24">
        <v>0</v>
      </c>
      <c r="T46" s="24"/>
      <c r="U46" s="24"/>
      <c r="V46" s="24"/>
      <c r="W46" s="24"/>
      <c r="X46" s="24"/>
      <c r="Y46" s="24"/>
      <c r="Z46" s="24"/>
      <c r="AA46" s="24"/>
      <c r="AB46" s="24"/>
      <c r="AC46" s="24"/>
    </row>
    <row r="47" spans="1:29" ht="15" customHeight="1" x14ac:dyDescent="0.25">
      <c r="A47" s="22">
        <v>41</v>
      </c>
      <c r="B47" s="1" t="s">
        <v>72</v>
      </c>
      <c r="C47" s="43"/>
      <c r="D47" s="43"/>
      <c r="E47" s="23"/>
      <c r="F47" s="23"/>
      <c r="G47" s="58">
        <v>0</v>
      </c>
      <c r="H47" s="58">
        <v>0</v>
      </c>
      <c r="I47" s="58">
        <v>0</v>
      </c>
      <c r="J47" s="24">
        <v>0</v>
      </c>
      <c r="K47" s="24">
        <v>0</v>
      </c>
      <c r="L47" s="24">
        <v>0</v>
      </c>
      <c r="M47" s="24">
        <v>0</v>
      </c>
      <c r="N47" s="24">
        <v>0</v>
      </c>
      <c r="O47" s="24">
        <v>0</v>
      </c>
      <c r="P47" s="24">
        <v>0</v>
      </c>
      <c r="Q47" s="24">
        <v>0</v>
      </c>
      <c r="R47" s="24">
        <v>0</v>
      </c>
      <c r="S47" s="24">
        <v>0</v>
      </c>
      <c r="T47" s="24"/>
      <c r="U47" s="24"/>
      <c r="V47" s="24"/>
      <c r="W47" s="24"/>
      <c r="X47" s="24"/>
      <c r="Y47" s="24"/>
      <c r="Z47" s="24"/>
      <c r="AA47" s="24"/>
      <c r="AB47" s="24"/>
      <c r="AC47" s="24"/>
    </row>
    <row r="48" spans="1:29" ht="15" customHeight="1" x14ac:dyDescent="0.25">
      <c r="A48" s="22">
        <v>42</v>
      </c>
      <c r="B48" s="1" t="s">
        <v>73</v>
      </c>
      <c r="C48" s="43"/>
      <c r="D48" s="43"/>
      <c r="E48" s="23"/>
      <c r="F48" s="23"/>
      <c r="G48" s="58">
        <v>0</v>
      </c>
      <c r="H48" s="58">
        <v>0</v>
      </c>
      <c r="I48" s="58">
        <v>0</v>
      </c>
      <c r="J48" s="24">
        <v>0</v>
      </c>
      <c r="K48" s="24">
        <v>0</v>
      </c>
      <c r="L48" s="24">
        <v>0</v>
      </c>
      <c r="M48" s="24">
        <v>0</v>
      </c>
      <c r="N48" s="24">
        <v>0</v>
      </c>
      <c r="O48" s="24">
        <v>0</v>
      </c>
      <c r="P48" s="24">
        <v>0</v>
      </c>
      <c r="Q48" s="24">
        <v>0</v>
      </c>
      <c r="R48" s="24">
        <v>0</v>
      </c>
      <c r="S48" s="24">
        <v>0</v>
      </c>
      <c r="T48" s="24"/>
      <c r="U48" s="24"/>
      <c r="V48" s="24"/>
      <c r="W48" s="24"/>
      <c r="X48" s="24"/>
      <c r="Y48" s="24"/>
      <c r="Z48" s="24"/>
      <c r="AA48" s="24"/>
      <c r="AB48" s="24"/>
      <c r="AC48" s="24"/>
    </row>
    <row r="49" spans="1:29" ht="15" customHeight="1" x14ac:dyDescent="0.25">
      <c r="A49" s="22">
        <v>43</v>
      </c>
      <c r="B49" s="1" t="s">
        <v>74</v>
      </c>
      <c r="C49" s="43"/>
      <c r="D49" s="43"/>
      <c r="E49" s="23"/>
      <c r="F49" s="23"/>
      <c r="G49" s="58">
        <v>0</v>
      </c>
      <c r="H49" s="58">
        <v>0</v>
      </c>
      <c r="I49" s="58">
        <v>0</v>
      </c>
      <c r="J49" s="24">
        <v>0</v>
      </c>
      <c r="K49" s="24">
        <v>0</v>
      </c>
      <c r="L49" s="24">
        <v>0</v>
      </c>
      <c r="M49" s="24">
        <v>0</v>
      </c>
      <c r="N49" s="24">
        <v>0</v>
      </c>
      <c r="O49" s="24">
        <v>0</v>
      </c>
      <c r="P49" s="24">
        <v>0</v>
      </c>
      <c r="Q49" s="24">
        <v>0</v>
      </c>
      <c r="R49" s="24">
        <v>0</v>
      </c>
      <c r="S49" s="24">
        <v>0</v>
      </c>
      <c r="T49" s="24"/>
      <c r="U49" s="24"/>
      <c r="V49" s="24"/>
      <c r="W49" s="24"/>
      <c r="X49" s="24"/>
      <c r="Y49" s="24"/>
      <c r="Z49" s="24"/>
      <c r="AA49" s="24"/>
      <c r="AB49" s="24"/>
      <c r="AC49" s="24"/>
    </row>
    <row r="50" spans="1:29" ht="15" customHeight="1" x14ac:dyDescent="0.25">
      <c r="A50" s="22">
        <v>44</v>
      </c>
      <c r="B50" s="1" t="s">
        <v>75</v>
      </c>
      <c r="C50" s="43"/>
      <c r="D50" s="43"/>
      <c r="E50" s="23"/>
      <c r="F50" s="23"/>
      <c r="G50" s="58">
        <v>0</v>
      </c>
      <c r="H50" s="58">
        <v>0</v>
      </c>
      <c r="I50" s="58">
        <v>0</v>
      </c>
      <c r="J50" s="24">
        <v>0</v>
      </c>
      <c r="K50" s="24">
        <v>0</v>
      </c>
      <c r="L50" s="24">
        <v>0</v>
      </c>
      <c r="M50" s="24">
        <v>0</v>
      </c>
      <c r="N50" s="24">
        <v>0</v>
      </c>
      <c r="O50" s="24">
        <v>0</v>
      </c>
      <c r="P50" s="24">
        <v>0</v>
      </c>
      <c r="Q50" s="24">
        <v>0</v>
      </c>
      <c r="R50" s="24">
        <v>0</v>
      </c>
      <c r="S50" s="24">
        <v>0</v>
      </c>
      <c r="T50" s="24"/>
      <c r="U50" s="24"/>
      <c r="V50" s="24"/>
      <c r="W50" s="24"/>
      <c r="X50" s="24"/>
      <c r="Y50" s="24"/>
      <c r="Z50" s="24"/>
      <c r="AA50" s="24"/>
      <c r="AB50" s="24"/>
      <c r="AC50" s="24"/>
    </row>
    <row r="51" spans="1:29" ht="15" customHeight="1" x14ac:dyDescent="0.25">
      <c r="A51" s="22">
        <v>45</v>
      </c>
      <c r="B51" s="1" t="s">
        <v>76</v>
      </c>
      <c r="C51" s="43"/>
      <c r="D51" s="43"/>
      <c r="E51" s="23"/>
      <c r="F51" s="23"/>
      <c r="G51" s="58">
        <v>0</v>
      </c>
      <c r="H51" s="58">
        <v>0</v>
      </c>
      <c r="I51" s="58">
        <v>0</v>
      </c>
      <c r="J51" s="24">
        <v>0</v>
      </c>
      <c r="K51" s="24">
        <v>0</v>
      </c>
      <c r="L51" s="24">
        <v>0</v>
      </c>
      <c r="M51" s="24">
        <v>0</v>
      </c>
      <c r="N51" s="24">
        <v>0</v>
      </c>
      <c r="O51" s="24">
        <v>0</v>
      </c>
      <c r="P51" s="24">
        <v>0</v>
      </c>
      <c r="Q51" s="24">
        <v>0</v>
      </c>
      <c r="R51" s="24">
        <v>0</v>
      </c>
      <c r="S51" s="24">
        <v>0</v>
      </c>
      <c r="T51" s="24"/>
      <c r="U51" s="24"/>
      <c r="V51" s="24"/>
      <c r="W51" s="24"/>
      <c r="X51" s="24"/>
      <c r="Y51" s="24"/>
      <c r="Z51" s="24"/>
      <c r="AA51" s="24"/>
      <c r="AB51" s="24"/>
      <c r="AC51" s="24"/>
    </row>
    <row r="52" spans="1:29" ht="15" customHeight="1" x14ac:dyDescent="0.25">
      <c r="A52" s="22">
        <v>46</v>
      </c>
      <c r="B52" s="1" t="s">
        <v>77</v>
      </c>
      <c r="C52" s="43"/>
      <c r="D52" s="43"/>
      <c r="E52" s="23"/>
      <c r="F52" s="23"/>
      <c r="G52" s="58">
        <v>0</v>
      </c>
      <c r="H52" s="58">
        <v>0</v>
      </c>
      <c r="I52" s="58">
        <v>0</v>
      </c>
      <c r="J52" s="24">
        <v>0</v>
      </c>
      <c r="K52" s="24">
        <v>0</v>
      </c>
      <c r="L52" s="24">
        <v>0</v>
      </c>
      <c r="M52" s="24">
        <v>0</v>
      </c>
      <c r="N52" s="24">
        <v>0</v>
      </c>
      <c r="O52" s="24">
        <v>0</v>
      </c>
      <c r="P52" s="24">
        <v>0</v>
      </c>
      <c r="Q52" s="24">
        <v>0</v>
      </c>
      <c r="R52" s="24">
        <v>0</v>
      </c>
      <c r="S52" s="24">
        <v>0</v>
      </c>
      <c r="T52" s="24"/>
      <c r="U52" s="24"/>
      <c r="V52" s="24"/>
      <c r="W52" s="24"/>
      <c r="X52" s="24"/>
      <c r="Y52" s="24"/>
      <c r="Z52" s="24"/>
      <c r="AA52" s="24"/>
      <c r="AB52" s="24"/>
      <c r="AC52" s="24"/>
    </row>
    <row r="53" spans="1:29" ht="15" customHeight="1" x14ac:dyDescent="0.25">
      <c r="A53" s="22">
        <v>47</v>
      </c>
      <c r="B53" s="1" t="s">
        <v>78</v>
      </c>
      <c r="C53" s="43"/>
      <c r="D53" s="43"/>
      <c r="E53" s="23"/>
      <c r="F53" s="23"/>
      <c r="G53" s="58">
        <v>0</v>
      </c>
      <c r="H53" s="58">
        <v>0</v>
      </c>
      <c r="I53" s="58">
        <v>0</v>
      </c>
      <c r="J53" s="24">
        <v>0</v>
      </c>
      <c r="K53" s="24">
        <v>0</v>
      </c>
      <c r="L53" s="24">
        <v>0</v>
      </c>
      <c r="M53" s="24">
        <v>0</v>
      </c>
      <c r="N53" s="24">
        <v>0</v>
      </c>
      <c r="O53" s="24">
        <v>0</v>
      </c>
      <c r="P53" s="24">
        <v>0</v>
      </c>
      <c r="Q53" s="24">
        <v>0</v>
      </c>
      <c r="R53" s="24">
        <v>0</v>
      </c>
      <c r="S53" s="24">
        <v>0</v>
      </c>
      <c r="T53" s="24"/>
      <c r="U53" s="24"/>
      <c r="V53" s="24"/>
      <c r="W53" s="24"/>
      <c r="X53" s="24"/>
      <c r="Y53" s="24"/>
      <c r="Z53" s="24"/>
      <c r="AA53" s="24"/>
      <c r="AB53" s="24"/>
      <c r="AC53" s="24"/>
    </row>
    <row r="54" spans="1:29" ht="15" customHeight="1" x14ac:dyDescent="0.25">
      <c r="A54" s="22">
        <v>48</v>
      </c>
      <c r="B54" s="1" t="s">
        <v>79</v>
      </c>
      <c r="C54" s="43"/>
      <c r="D54" s="43"/>
      <c r="E54" s="23"/>
      <c r="F54" s="23"/>
      <c r="G54" s="58">
        <v>0</v>
      </c>
      <c r="H54" s="58">
        <v>0</v>
      </c>
      <c r="I54" s="58">
        <v>0</v>
      </c>
      <c r="J54" s="24">
        <v>0</v>
      </c>
      <c r="K54" s="24">
        <v>0</v>
      </c>
      <c r="L54" s="24">
        <v>0</v>
      </c>
      <c r="M54" s="24">
        <v>0</v>
      </c>
      <c r="N54" s="24">
        <v>0</v>
      </c>
      <c r="O54" s="24">
        <v>0</v>
      </c>
      <c r="P54" s="24">
        <v>0</v>
      </c>
      <c r="Q54" s="24">
        <v>0</v>
      </c>
      <c r="R54" s="24">
        <v>0</v>
      </c>
      <c r="S54" s="24">
        <v>0</v>
      </c>
      <c r="T54" s="24"/>
      <c r="U54" s="24"/>
      <c r="V54" s="24"/>
      <c r="W54" s="24"/>
      <c r="X54" s="24"/>
      <c r="Y54" s="24"/>
      <c r="Z54" s="24"/>
      <c r="AA54" s="24"/>
      <c r="AB54" s="24"/>
      <c r="AC54" s="24"/>
    </row>
    <row r="55" spans="1:29" ht="15" customHeight="1" x14ac:dyDescent="0.25">
      <c r="A55" s="22">
        <v>49</v>
      </c>
      <c r="B55" s="1" t="s">
        <v>80</v>
      </c>
      <c r="C55" s="43"/>
      <c r="D55" s="43"/>
      <c r="E55" s="23"/>
      <c r="F55" s="23"/>
      <c r="G55" s="58">
        <v>0</v>
      </c>
      <c r="H55" s="58">
        <v>0</v>
      </c>
      <c r="I55" s="58">
        <v>0</v>
      </c>
      <c r="J55" s="24">
        <v>0</v>
      </c>
      <c r="K55" s="24">
        <v>0</v>
      </c>
      <c r="L55" s="24">
        <v>0</v>
      </c>
      <c r="M55" s="24">
        <v>0</v>
      </c>
      <c r="N55" s="24">
        <v>0</v>
      </c>
      <c r="O55" s="24">
        <v>0</v>
      </c>
      <c r="P55" s="24">
        <v>0</v>
      </c>
      <c r="Q55" s="24">
        <v>0</v>
      </c>
      <c r="R55" s="24">
        <v>0</v>
      </c>
      <c r="S55" s="24">
        <v>0</v>
      </c>
      <c r="T55" s="24"/>
      <c r="U55" s="24"/>
      <c r="V55" s="24"/>
      <c r="W55" s="24"/>
      <c r="X55" s="24"/>
      <c r="Y55" s="24"/>
      <c r="Z55" s="24"/>
      <c r="AA55" s="24"/>
      <c r="AB55" s="24"/>
      <c r="AC55" s="24"/>
    </row>
    <row r="56" spans="1:29" ht="15" customHeight="1" x14ac:dyDescent="0.25">
      <c r="A56" s="22">
        <v>50</v>
      </c>
      <c r="B56" s="1" t="s">
        <v>81</v>
      </c>
      <c r="C56" s="43"/>
      <c r="D56" s="43"/>
      <c r="E56" s="23"/>
      <c r="F56" s="23"/>
      <c r="G56" s="58">
        <v>0</v>
      </c>
      <c r="H56" s="58">
        <v>0</v>
      </c>
      <c r="I56" s="58">
        <v>0</v>
      </c>
      <c r="J56" s="24">
        <v>0</v>
      </c>
      <c r="K56" s="24">
        <v>0</v>
      </c>
      <c r="L56" s="24">
        <v>0</v>
      </c>
      <c r="M56" s="24">
        <v>0</v>
      </c>
      <c r="N56" s="24">
        <v>0</v>
      </c>
      <c r="O56" s="24">
        <v>0</v>
      </c>
      <c r="P56" s="24">
        <v>0</v>
      </c>
      <c r="Q56" s="24">
        <v>0</v>
      </c>
      <c r="R56" s="24">
        <v>0</v>
      </c>
      <c r="S56" s="24">
        <v>0</v>
      </c>
      <c r="T56" s="24"/>
      <c r="U56" s="24"/>
      <c r="V56" s="24"/>
      <c r="W56" s="24"/>
      <c r="X56" s="24"/>
      <c r="Y56" s="24"/>
      <c r="Z56" s="24"/>
      <c r="AA56" s="24"/>
      <c r="AB56" s="24"/>
      <c r="AC56" s="24"/>
    </row>
    <row r="57" spans="1:29" ht="15" customHeight="1" x14ac:dyDescent="0.25">
      <c r="A57" s="22">
        <v>51</v>
      </c>
      <c r="B57" s="1" t="s">
        <v>82</v>
      </c>
      <c r="C57" s="43"/>
      <c r="D57" s="43"/>
      <c r="E57" s="23"/>
      <c r="F57" s="23"/>
      <c r="G57" s="58">
        <v>0</v>
      </c>
      <c r="H57" s="58">
        <v>0</v>
      </c>
      <c r="I57" s="58">
        <v>0</v>
      </c>
      <c r="J57" s="24">
        <v>0</v>
      </c>
      <c r="K57" s="24">
        <v>0</v>
      </c>
      <c r="L57" s="24">
        <v>0</v>
      </c>
      <c r="M57" s="24">
        <v>0</v>
      </c>
      <c r="N57" s="24">
        <v>0</v>
      </c>
      <c r="O57" s="24">
        <v>0</v>
      </c>
      <c r="P57" s="24">
        <v>0</v>
      </c>
      <c r="Q57" s="24">
        <v>0</v>
      </c>
      <c r="R57" s="24">
        <v>0</v>
      </c>
      <c r="S57" s="24">
        <v>0</v>
      </c>
      <c r="T57" s="24"/>
      <c r="U57" s="24"/>
      <c r="V57" s="24"/>
      <c r="W57" s="24"/>
      <c r="X57" s="24"/>
      <c r="Y57" s="24"/>
      <c r="Z57" s="24"/>
      <c r="AA57" s="24"/>
      <c r="AB57" s="24"/>
      <c r="AC57" s="24"/>
    </row>
    <row r="58" spans="1:29" ht="15" customHeight="1" x14ac:dyDescent="0.25">
      <c r="A58" s="22">
        <v>52</v>
      </c>
      <c r="B58" s="1" t="s">
        <v>83</v>
      </c>
      <c r="C58" s="43"/>
      <c r="D58" s="43"/>
      <c r="E58" s="23"/>
      <c r="F58" s="23"/>
      <c r="G58" s="58">
        <v>0</v>
      </c>
      <c r="H58" s="58">
        <v>0</v>
      </c>
      <c r="I58" s="58">
        <v>0</v>
      </c>
      <c r="J58" s="24">
        <v>0</v>
      </c>
      <c r="K58" s="24">
        <v>0</v>
      </c>
      <c r="L58" s="24">
        <v>0</v>
      </c>
      <c r="M58" s="24">
        <v>0</v>
      </c>
      <c r="N58" s="24">
        <v>0</v>
      </c>
      <c r="O58" s="24">
        <v>0</v>
      </c>
      <c r="P58" s="24">
        <v>0</v>
      </c>
      <c r="Q58" s="24">
        <v>0</v>
      </c>
      <c r="R58" s="24">
        <v>0</v>
      </c>
      <c r="S58" s="24">
        <v>0</v>
      </c>
      <c r="T58" s="24"/>
      <c r="U58" s="24"/>
      <c r="V58" s="24"/>
      <c r="W58" s="24"/>
      <c r="X58" s="24"/>
      <c r="Y58" s="24"/>
      <c r="Z58" s="24"/>
      <c r="AA58" s="24"/>
      <c r="AB58" s="24"/>
      <c r="AC58" s="24"/>
    </row>
    <row r="59" spans="1:29" ht="15" customHeight="1" x14ac:dyDescent="0.25">
      <c r="A59" s="22">
        <v>53</v>
      </c>
      <c r="B59" s="1" t="s">
        <v>84</v>
      </c>
      <c r="C59" s="43"/>
      <c r="D59" s="43"/>
      <c r="E59" s="23"/>
      <c r="F59" s="23"/>
      <c r="G59" s="58">
        <v>0</v>
      </c>
      <c r="H59" s="58">
        <v>0</v>
      </c>
      <c r="I59" s="58">
        <v>0</v>
      </c>
      <c r="J59" s="24">
        <v>0</v>
      </c>
      <c r="K59" s="24">
        <v>0</v>
      </c>
      <c r="L59" s="24">
        <v>0</v>
      </c>
      <c r="M59" s="24">
        <v>0</v>
      </c>
      <c r="N59" s="24">
        <v>0</v>
      </c>
      <c r="O59" s="24">
        <v>0</v>
      </c>
      <c r="P59" s="24">
        <v>0</v>
      </c>
      <c r="Q59" s="24">
        <v>0</v>
      </c>
      <c r="R59" s="24">
        <v>0</v>
      </c>
      <c r="S59" s="24">
        <v>0</v>
      </c>
      <c r="T59" s="24"/>
      <c r="U59" s="24"/>
      <c r="V59" s="24"/>
      <c r="W59" s="24"/>
      <c r="X59" s="24"/>
      <c r="Y59" s="24"/>
      <c r="Z59" s="24"/>
      <c r="AA59" s="24"/>
      <c r="AB59" s="24"/>
      <c r="AC59" s="24"/>
    </row>
    <row r="60" spans="1:29" ht="15" customHeight="1" x14ac:dyDescent="0.25">
      <c r="A60" s="22">
        <v>54</v>
      </c>
      <c r="B60" s="2" t="s">
        <v>85</v>
      </c>
      <c r="C60" s="43"/>
      <c r="D60" s="43"/>
      <c r="E60" s="23"/>
      <c r="F60" s="23"/>
      <c r="G60" s="58">
        <v>0</v>
      </c>
      <c r="H60" s="58">
        <v>0</v>
      </c>
      <c r="I60" s="58">
        <v>0</v>
      </c>
      <c r="J60" s="24">
        <v>0</v>
      </c>
      <c r="K60" s="24">
        <v>0</v>
      </c>
      <c r="L60" s="24">
        <v>0</v>
      </c>
      <c r="M60" s="24">
        <v>0</v>
      </c>
      <c r="N60" s="24">
        <v>0</v>
      </c>
      <c r="O60" s="24">
        <v>0</v>
      </c>
      <c r="P60" s="24">
        <v>0</v>
      </c>
      <c r="Q60" s="24">
        <v>0</v>
      </c>
      <c r="R60" s="24">
        <v>0</v>
      </c>
      <c r="S60" s="24">
        <v>0</v>
      </c>
      <c r="T60" s="24"/>
      <c r="U60" s="24"/>
      <c r="V60" s="24"/>
      <c r="W60" s="24"/>
      <c r="X60" s="24"/>
      <c r="Y60" s="24"/>
      <c r="Z60" s="24"/>
      <c r="AA60" s="24"/>
      <c r="AB60" s="24"/>
      <c r="AC60" s="24"/>
    </row>
    <row r="61" spans="1:29" ht="15" customHeight="1" x14ac:dyDescent="0.25">
      <c r="A61" s="22">
        <v>55</v>
      </c>
      <c r="B61" s="2" t="s">
        <v>86</v>
      </c>
      <c r="C61" s="43"/>
      <c r="D61" s="43"/>
      <c r="E61" s="23"/>
      <c r="F61" s="23"/>
      <c r="G61" s="58">
        <v>0</v>
      </c>
      <c r="H61" s="58">
        <v>0</v>
      </c>
      <c r="I61" s="58">
        <v>0</v>
      </c>
      <c r="J61" s="24">
        <v>0</v>
      </c>
      <c r="K61" s="24">
        <v>0</v>
      </c>
      <c r="L61" s="24">
        <v>0</v>
      </c>
      <c r="M61" s="24">
        <v>0</v>
      </c>
      <c r="N61" s="24">
        <v>0</v>
      </c>
      <c r="O61" s="24">
        <v>0</v>
      </c>
      <c r="P61" s="24">
        <v>0</v>
      </c>
      <c r="Q61" s="24">
        <v>0</v>
      </c>
      <c r="R61" s="24">
        <v>0</v>
      </c>
      <c r="S61" s="24">
        <v>0</v>
      </c>
      <c r="T61" s="24"/>
      <c r="U61" s="24"/>
      <c r="V61" s="24"/>
      <c r="W61" s="24"/>
      <c r="X61" s="24"/>
      <c r="Y61" s="24"/>
      <c r="Z61" s="24"/>
      <c r="AA61" s="24"/>
      <c r="AB61" s="24"/>
      <c r="AC61" s="24"/>
    </row>
    <row r="62" spans="1:29" ht="15" customHeight="1" x14ac:dyDescent="0.25">
      <c r="A62" s="22">
        <v>56</v>
      </c>
      <c r="B62" s="2" t="s">
        <v>87</v>
      </c>
      <c r="C62" s="43"/>
      <c r="D62" s="43"/>
      <c r="E62" s="23"/>
      <c r="F62" s="23"/>
      <c r="G62" s="58">
        <v>0</v>
      </c>
      <c r="H62" s="58">
        <v>0</v>
      </c>
      <c r="I62" s="58">
        <v>0</v>
      </c>
      <c r="J62" s="24">
        <v>0</v>
      </c>
      <c r="K62" s="24">
        <v>0</v>
      </c>
      <c r="L62" s="24">
        <v>0</v>
      </c>
      <c r="M62" s="24">
        <v>0</v>
      </c>
      <c r="N62" s="24">
        <v>0</v>
      </c>
      <c r="O62" s="24">
        <v>0</v>
      </c>
      <c r="P62" s="24">
        <v>0</v>
      </c>
      <c r="Q62" s="24">
        <v>0</v>
      </c>
      <c r="R62" s="24">
        <v>0</v>
      </c>
      <c r="S62" s="24">
        <v>0</v>
      </c>
      <c r="T62" s="24"/>
      <c r="U62" s="24"/>
      <c r="V62" s="24"/>
      <c r="W62" s="24"/>
      <c r="X62" s="24"/>
      <c r="Y62" s="24"/>
      <c r="Z62" s="24"/>
      <c r="AA62" s="24"/>
      <c r="AB62" s="24"/>
      <c r="AC62" s="24"/>
    </row>
    <row r="63" spans="1:29" ht="15" customHeight="1" x14ac:dyDescent="0.25">
      <c r="A63" s="22">
        <v>57</v>
      </c>
      <c r="B63" s="2" t="s">
        <v>88</v>
      </c>
      <c r="C63" s="43"/>
      <c r="D63" s="43"/>
      <c r="E63" s="23"/>
      <c r="F63" s="23"/>
      <c r="G63" s="58">
        <v>0</v>
      </c>
      <c r="H63" s="58">
        <v>0</v>
      </c>
      <c r="I63" s="58">
        <v>0</v>
      </c>
      <c r="J63" s="24">
        <v>0</v>
      </c>
      <c r="K63" s="24">
        <v>0</v>
      </c>
      <c r="L63" s="24">
        <v>0</v>
      </c>
      <c r="M63" s="24">
        <v>0</v>
      </c>
      <c r="N63" s="24">
        <v>0</v>
      </c>
      <c r="O63" s="24">
        <v>0</v>
      </c>
      <c r="P63" s="24">
        <v>0</v>
      </c>
      <c r="Q63" s="24">
        <v>0</v>
      </c>
      <c r="R63" s="24">
        <v>0</v>
      </c>
      <c r="S63" s="24">
        <v>0</v>
      </c>
      <c r="T63" s="24"/>
      <c r="U63" s="24"/>
      <c r="V63" s="24"/>
      <c r="W63" s="24"/>
      <c r="X63" s="24"/>
      <c r="Y63" s="24"/>
      <c r="Z63" s="24"/>
      <c r="AA63" s="24"/>
      <c r="AB63" s="24"/>
      <c r="AC63" s="24"/>
    </row>
    <row r="64" spans="1:29" ht="15" customHeight="1" x14ac:dyDescent="0.25">
      <c r="A64" s="22">
        <v>58</v>
      </c>
      <c r="B64" s="2" t="s">
        <v>89</v>
      </c>
      <c r="C64" s="43"/>
      <c r="D64" s="43"/>
      <c r="E64" s="23"/>
      <c r="F64" s="23"/>
      <c r="G64" s="58">
        <v>0</v>
      </c>
      <c r="H64" s="58">
        <v>0</v>
      </c>
      <c r="I64" s="58">
        <v>0</v>
      </c>
      <c r="J64" s="24">
        <v>0</v>
      </c>
      <c r="K64" s="24">
        <v>0</v>
      </c>
      <c r="L64" s="24">
        <v>0</v>
      </c>
      <c r="M64" s="24">
        <v>0</v>
      </c>
      <c r="N64" s="24">
        <v>0</v>
      </c>
      <c r="O64" s="24">
        <v>0</v>
      </c>
      <c r="P64" s="24">
        <v>0</v>
      </c>
      <c r="Q64" s="24">
        <v>0</v>
      </c>
      <c r="R64" s="24">
        <v>0</v>
      </c>
      <c r="S64" s="24">
        <v>0</v>
      </c>
      <c r="T64" s="24"/>
      <c r="U64" s="24"/>
      <c r="V64" s="24"/>
      <c r="W64" s="24"/>
      <c r="X64" s="24"/>
      <c r="Y64" s="24"/>
      <c r="Z64" s="24"/>
      <c r="AA64" s="24"/>
      <c r="AB64" s="24"/>
      <c r="AC64" s="24"/>
    </row>
    <row r="65" spans="1:29" ht="15" customHeight="1" x14ac:dyDescent="0.25">
      <c r="A65" s="22"/>
      <c r="B65" s="2"/>
      <c r="C65" s="43"/>
      <c r="D65" s="43"/>
      <c r="E65" s="23"/>
      <c r="F65" s="23"/>
      <c r="G65" s="58"/>
      <c r="H65" s="58"/>
      <c r="I65" s="58"/>
      <c r="J65" s="24"/>
      <c r="K65" s="24"/>
      <c r="L65" s="24"/>
      <c r="M65" s="24"/>
      <c r="N65" s="24"/>
      <c r="O65" s="24"/>
      <c r="P65" s="24"/>
      <c r="Q65" s="24"/>
      <c r="R65" s="24"/>
      <c r="S65" s="24"/>
      <c r="T65" s="24"/>
      <c r="U65" s="24"/>
      <c r="V65" s="24"/>
      <c r="W65" s="24"/>
      <c r="X65" s="24"/>
      <c r="Y65" s="24"/>
      <c r="Z65" s="24"/>
      <c r="AA65" s="24"/>
      <c r="AB65" s="24"/>
      <c r="AC65" s="24"/>
    </row>
    <row r="66" spans="1:29" s="15" customFormat="1" ht="15.75" customHeight="1" x14ac:dyDescent="0.25">
      <c r="A66" s="25"/>
      <c r="B66" s="28" t="s">
        <v>90</v>
      </c>
      <c r="C66" s="39">
        <f>SUM(C7:C100)</f>
        <v>0</v>
      </c>
      <c r="D66" s="39">
        <f>SUM(D7:D100)</f>
        <v>0</v>
      </c>
      <c r="E66" s="23"/>
      <c r="F66" s="23"/>
      <c r="G66" s="59">
        <f t="shared" ref="G66:S66" si="0">SUM(G7:G65)</f>
        <v>64786123.399999999</v>
      </c>
      <c r="H66" s="59">
        <f t="shared" si="0"/>
        <v>5398845</v>
      </c>
      <c r="I66" s="59">
        <f t="shared" si="0"/>
        <v>5398845</v>
      </c>
      <c r="J66" s="29">
        <f t="shared" si="0"/>
        <v>5398845</v>
      </c>
      <c r="K66" s="29">
        <f t="shared" si="0"/>
        <v>5398842</v>
      </c>
      <c r="L66" s="29">
        <f t="shared" si="0"/>
        <v>5398845</v>
      </c>
      <c r="M66" s="29">
        <f t="shared" si="0"/>
        <v>5398842</v>
      </c>
      <c r="N66" s="29">
        <f t="shared" si="0"/>
        <v>5398845</v>
      </c>
      <c r="O66" s="29">
        <f t="shared" si="0"/>
        <v>5398842</v>
      </c>
      <c r="P66" s="29">
        <f t="shared" si="0"/>
        <v>5398845</v>
      </c>
      <c r="Q66" s="29">
        <f t="shared" si="0"/>
        <v>5398843</v>
      </c>
      <c r="R66" s="29">
        <f t="shared" si="0"/>
        <v>5398845</v>
      </c>
      <c r="S66" s="29">
        <f t="shared" si="0"/>
        <v>5398839.4000000004</v>
      </c>
      <c r="T66" s="29">
        <f t="shared" ref="T66:AC66" si="1">SUM(T7:T100)</f>
        <v>0</v>
      </c>
      <c r="U66" s="29">
        <f t="shared" si="1"/>
        <v>0</v>
      </c>
      <c r="V66" s="29">
        <f t="shared" si="1"/>
        <v>0</v>
      </c>
      <c r="W66" s="29">
        <f t="shared" si="1"/>
        <v>0</v>
      </c>
      <c r="X66" s="29">
        <f t="shared" si="1"/>
        <v>0</v>
      </c>
      <c r="Y66" s="29">
        <f t="shared" si="1"/>
        <v>0</v>
      </c>
      <c r="Z66" s="29">
        <f t="shared" si="1"/>
        <v>0</v>
      </c>
      <c r="AA66" s="29">
        <f t="shared" si="1"/>
        <v>0</v>
      </c>
      <c r="AB66" s="29">
        <f t="shared" si="1"/>
        <v>0</v>
      </c>
      <c r="AC66" s="29">
        <f t="shared" si="1"/>
        <v>0</v>
      </c>
    </row>
    <row r="67" spans="1:29" x14ac:dyDescent="0.25">
      <c r="F67" s="57"/>
      <c r="G67" s="60"/>
      <c r="H67" s="60"/>
      <c r="I67" s="60"/>
      <c r="T67" s="30"/>
      <c r="Y67" s="30"/>
    </row>
    <row r="68" spans="1:29" x14ac:dyDescent="0.25">
      <c r="C68" s="26"/>
      <c r="D68" s="26"/>
      <c r="E68" s="26"/>
      <c r="F68" s="26"/>
      <c r="G68" s="60"/>
      <c r="H68" s="60"/>
      <c r="I68" s="60"/>
      <c r="T68" s="30"/>
      <c r="Y68" s="30"/>
    </row>
  </sheetData>
  <sheetProtection formatCells="0" formatColumns="0" formatRows="0" insertColumns="0" insertRows="0" insertHyperlinks="0" deleteColumns="0" deleteRows="0" sort="0" autoFilter="0" pivotTables="0"/>
  <mergeCells count="17">
    <mergeCell ref="Q5:S5"/>
    <mergeCell ref="A4:A6"/>
    <mergeCell ref="B4:B6"/>
    <mergeCell ref="C4:F4"/>
    <mergeCell ref="G4:G6"/>
    <mergeCell ref="Z5:AC5"/>
    <mergeCell ref="Y4:AC4"/>
    <mergeCell ref="C5:D5"/>
    <mergeCell ref="E5:F5"/>
    <mergeCell ref="T5:T6"/>
    <mergeCell ref="U5:X5"/>
    <mergeCell ref="Y5:Y6"/>
    <mergeCell ref="T4:X4"/>
    <mergeCell ref="H4:S4"/>
    <mergeCell ref="H5:J5"/>
    <mergeCell ref="K5:M5"/>
    <mergeCell ref="N5:P5"/>
  </mergeCells>
  <pageMargins left="0.70866141732282995" right="0.70866141732282995" top="0.74803149606299002" bottom="0.74803149606299002" header="0.31496062992126" footer="0.31496062992126"/>
  <pageSetup paperSize="9" scale="41" fitToHeight="2"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5B9BD5"/>
    <pageSetUpPr fitToPage="1"/>
  </sheetPr>
  <dimension ref="A1:AD68"/>
  <sheetViews>
    <sheetView workbookViewId="0">
      <pane xSplit="2" ySplit="6" topLeftCell="C34" activePane="bottomRight" state="frozen"/>
      <selection pane="topRight"/>
      <selection pane="bottomLeft"/>
      <selection pane="bottomRight" activeCell="I33" sqref="I33"/>
    </sheetView>
  </sheetViews>
  <sheetFormatPr defaultColWidth="9.140625" defaultRowHeight="15" x14ac:dyDescent="0.25"/>
  <cols>
    <col min="1" max="1" width="9.140625" style="8"/>
    <col min="2" max="2" width="50.85546875" style="9" customWidth="1"/>
    <col min="3" max="3" width="16.28515625" style="10" hidden="1" customWidth="1"/>
    <col min="4" max="4" width="15.28515625" style="10" hidden="1" customWidth="1"/>
    <col min="5" max="6" width="13.85546875" style="10" hidden="1" customWidth="1"/>
    <col min="7" max="7" width="18.5703125" style="62" customWidth="1"/>
    <col min="8" max="12" width="17.28515625" style="33" customWidth="1"/>
    <col min="13" max="15" width="18.42578125" style="33" customWidth="1"/>
    <col min="16" max="19" width="18" style="33" customWidth="1"/>
    <col min="20" max="20" width="18.42578125" style="12" hidden="1" customWidth="1"/>
    <col min="21" max="24" width="16" style="13" hidden="1" customWidth="1"/>
    <col min="25" max="25" width="17.85546875" style="12" hidden="1" customWidth="1"/>
    <col min="26" max="29" width="16" style="13" hidden="1" customWidth="1"/>
    <col min="30" max="30" width="9.140625" style="8"/>
  </cols>
  <sheetData>
    <row r="1" spans="1:29" x14ac:dyDescent="0.25">
      <c r="S1" s="14" t="s">
        <v>122</v>
      </c>
      <c r="X1" s="14"/>
    </row>
    <row r="3" spans="1:29" s="15" customFormat="1" ht="15" customHeight="1" x14ac:dyDescent="0.25">
      <c r="A3" s="8" t="s">
        <v>123</v>
      </c>
      <c r="B3" s="27"/>
      <c r="C3" s="16"/>
      <c r="D3" s="16"/>
      <c r="E3" s="16"/>
      <c r="F3" s="16"/>
      <c r="G3" s="63"/>
      <c r="H3" s="31"/>
      <c r="I3" s="31"/>
      <c r="J3" s="31"/>
      <c r="K3" s="31"/>
      <c r="L3" s="31"/>
      <c r="M3" s="31"/>
      <c r="N3" s="31"/>
      <c r="O3" s="31"/>
      <c r="P3" s="31"/>
      <c r="Q3" s="31"/>
      <c r="R3" s="31"/>
      <c r="S3" s="31"/>
      <c r="T3" s="31"/>
      <c r="U3" s="31"/>
      <c r="V3" s="31"/>
      <c r="W3" s="31"/>
      <c r="X3" s="31"/>
      <c r="Y3" s="31"/>
      <c r="Z3" s="31"/>
      <c r="AA3" s="31"/>
      <c r="AB3" s="31"/>
      <c r="AC3" s="31"/>
    </row>
    <row r="4" spans="1:29" s="99" customFormat="1" ht="28.5" customHeight="1" x14ac:dyDescent="0.25">
      <c r="A4" s="150"/>
      <c r="B4" s="151" t="s">
        <v>3</v>
      </c>
      <c r="C4" s="152" t="s">
        <v>4</v>
      </c>
      <c r="D4" s="152"/>
      <c r="E4" s="152"/>
      <c r="F4" s="152"/>
      <c r="G4" s="136" t="s">
        <v>6</v>
      </c>
      <c r="H4" s="136" t="s">
        <v>7</v>
      </c>
      <c r="I4" s="136"/>
      <c r="J4" s="136"/>
      <c r="K4" s="136"/>
      <c r="L4" s="136"/>
      <c r="M4" s="136"/>
      <c r="N4" s="136"/>
      <c r="O4" s="136"/>
      <c r="P4" s="136"/>
      <c r="Q4" s="136"/>
      <c r="R4" s="136"/>
      <c r="S4" s="136"/>
      <c r="T4" s="136" t="s">
        <v>116</v>
      </c>
      <c r="U4" s="136"/>
      <c r="V4" s="136"/>
      <c r="W4" s="136"/>
      <c r="X4" s="136"/>
      <c r="Y4" s="144" t="s">
        <v>117</v>
      </c>
      <c r="Z4" s="145"/>
      <c r="AA4" s="145"/>
      <c r="AB4" s="145"/>
      <c r="AC4" s="146"/>
    </row>
    <row r="5" spans="1:29" s="18" customFormat="1" ht="20.25" customHeight="1" x14ac:dyDescent="0.25">
      <c r="A5" s="150"/>
      <c r="B5" s="151"/>
      <c r="C5" s="153" t="s">
        <v>118</v>
      </c>
      <c r="D5" s="153"/>
      <c r="E5" s="153" t="s">
        <v>119</v>
      </c>
      <c r="F5" s="153"/>
      <c r="G5" s="136"/>
      <c r="H5" s="136" t="s">
        <v>12</v>
      </c>
      <c r="I5" s="136"/>
      <c r="J5" s="136"/>
      <c r="K5" s="136" t="s">
        <v>13</v>
      </c>
      <c r="L5" s="136"/>
      <c r="M5" s="136"/>
      <c r="N5" s="136" t="s">
        <v>14</v>
      </c>
      <c r="O5" s="136"/>
      <c r="P5" s="136"/>
      <c r="Q5" s="136" t="s">
        <v>15</v>
      </c>
      <c r="R5" s="136"/>
      <c r="S5" s="136"/>
      <c r="T5" s="142" t="s">
        <v>6</v>
      </c>
      <c r="U5" s="144" t="s">
        <v>17</v>
      </c>
      <c r="V5" s="145"/>
      <c r="W5" s="145"/>
      <c r="X5" s="146"/>
      <c r="Y5" s="147" t="s">
        <v>6</v>
      </c>
      <c r="Z5" s="144" t="s">
        <v>17</v>
      </c>
      <c r="AA5" s="145"/>
      <c r="AB5" s="145"/>
      <c r="AC5" s="146"/>
    </row>
    <row r="6" spans="1:29" s="98" customFormat="1" ht="14.25" x14ac:dyDescent="0.25">
      <c r="A6" s="150"/>
      <c r="B6" s="151"/>
      <c r="C6" s="97" t="s">
        <v>18</v>
      </c>
      <c r="D6" s="97" t="s">
        <v>19</v>
      </c>
      <c r="E6" s="97" t="s">
        <v>18</v>
      </c>
      <c r="F6" s="97" t="s">
        <v>19</v>
      </c>
      <c r="G6" s="136"/>
      <c r="H6" s="96" t="s">
        <v>20</v>
      </c>
      <c r="I6" s="96" t="s">
        <v>21</v>
      </c>
      <c r="J6" s="96" t="s">
        <v>22</v>
      </c>
      <c r="K6" s="96" t="s">
        <v>23</v>
      </c>
      <c r="L6" s="96" t="s">
        <v>24</v>
      </c>
      <c r="M6" s="96" t="s">
        <v>25</v>
      </c>
      <c r="N6" s="96" t="s">
        <v>26</v>
      </c>
      <c r="O6" s="96" t="s">
        <v>27</v>
      </c>
      <c r="P6" s="96" t="s">
        <v>28</v>
      </c>
      <c r="Q6" s="96" t="s">
        <v>29</v>
      </c>
      <c r="R6" s="96" t="s">
        <v>30</v>
      </c>
      <c r="S6" s="96" t="s">
        <v>31</v>
      </c>
      <c r="T6" s="143"/>
      <c r="U6" s="96" t="s">
        <v>12</v>
      </c>
      <c r="V6" s="96" t="s">
        <v>13</v>
      </c>
      <c r="W6" s="96" t="s">
        <v>14</v>
      </c>
      <c r="X6" s="96" t="s">
        <v>15</v>
      </c>
      <c r="Y6" s="148"/>
      <c r="Z6" s="96" t="s">
        <v>12</v>
      </c>
      <c r="AA6" s="96" t="s">
        <v>13</v>
      </c>
      <c r="AB6" s="96" t="s">
        <v>14</v>
      </c>
      <c r="AC6" s="96" t="s">
        <v>15</v>
      </c>
    </row>
    <row r="7" spans="1:29" ht="15" customHeight="1" x14ac:dyDescent="0.25">
      <c r="A7" s="22">
        <v>1</v>
      </c>
      <c r="B7" s="1" t="s">
        <v>32</v>
      </c>
      <c r="C7" s="43"/>
      <c r="D7" s="43"/>
      <c r="E7" s="23"/>
      <c r="F7" s="23"/>
      <c r="G7" s="64">
        <v>131274113.8</v>
      </c>
      <c r="H7" s="24">
        <v>10939508</v>
      </c>
      <c r="I7" s="24">
        <v>10939509</v>
      </c>
      <c r="J7" s="24">
        <v>10939509</v>
      </c>
      <c r="K7" s="24">
        <v>10939511</v>
      </c>
      <c r="L7" s="24">
        <v>10939508</v>
      </c>
      <c r="M7" s="24">
        <v>10939511</v>
      </c>
      <c r="N7" s="24">
        <v>10939508</v>
      </c>
      <c r="O7" s="24">
        <v>10939511</v>
      </c>
      <c r="P7" s="24">
        <v>10939509</v>
      </c>
      <c r="Q7" s="24">
        <v>10939510</v>
      </c>
      <c r="R7" s="24">
        <v>10939508</v>
      </c>
      <c r="S7" s="24">
        <v>10939511.800000001</v>
      </c>
      <c r="T7" s="24"/>
      <c r="U7" s="24"/>
      <c r="V7" s="24"/>
      <c r="W7" s="24"/>
      <c r="X7" s="24"/>
      <c r="Y7" s="24"/>
      <c r="Z7" s="24"/>
      <c r="AA7" s="24"/>
      <c r="AB7" s="24"/>
      <c r="AC7" s="24"/>
    </row>
    <row r="8" spans="1:29" ht="15" customHeight="1" x14ac:dyDescent="0.25">
      <c r="A8" s="22">
        <v>2</v>
      </c>
      <c r="B8" s="1" t="s">
        <v>33</v>
      </c>
      <c r="C8" s="43"/>
      <c r="D8" s="43"/>
      <c r="E8" s="23"/>
      <c r="F8" s="23"/>
      <c r="G8" s="64">
        <v>90907239.950000003</v>
      </c>
      <c r="H8" s="24">
        <v>7575603</v>
      </c>
      <c r="I8" s="24">
        <v>7575603</v>
      </c>
      <c r="J8" s="24">
        <v>7575603</v>
      </c>
      <c r="K8" s="24">
        <v>7575603</v>
      </c>
      <c r="L8" s="24">
        <v>7575603</v>
      </c>
      <c r="M8" s="24">
        <v>7575605</v>
      </c>
      <c r="N8" s="24">
        <v>7575603</v>
      </c>
      <c r="O8" s="24">
        <v>7575603</v>
      </c>
      <c r="P8" s="24">
        <v>7575603</v>
      </c>
      <c r="Q8" s="24">
        <v>7575603</v>
      </c>
      <c r="R8" s="24">
        <v>7575603</v>
      </c>
      <c r="S8" s="24">
        <v>7575604.9500000002</v>
      </c>
      <c r="T8" s="24"/>
      <c r="U8" s="24"/>
      <c r="V8" s="24"/>
      <c r="W8" s="24"/>
      <c r="X8" s="24"/>
      <c r="Y8" s="24"/>
      <c r="Z8" s="24"/>
      <c r="AA8" s="24"/>
      <c r="AB8" s="24"/>
      <c r="AC8" s="24"/>
    </row>
    <row r="9" spans="1:29" ht="15" customHeight="1" x14ac:dyDescent="0.25">
      <c r="A9" s="22">
        <v>3</v>
      </c>
      <c r="B9" s="1" t="s">
        <v>34</v>
      </c>
      <c r="C9" s="43"/>
      <c r="D9" s="43"/>
      <c r="E9" s="23"/>
      <c r="F9" s="23"/>
      <c r="G9" s="64">
        <v>161367319.27000001</v>
      </c>
      <c r="H9" s="24">
        <v>13447275</v>
      </c>
      <c r="I9" s="24">
        <v>13447276</v>
      </c>
      <c r="J9" s="24">
        <v>13447277</v>
      </c>
      <c r="K9" s="24">
        <v>13447278</v>
      </c>
      <c r="L9" s="24">
        <v>13447275</v>
      </c>
      <c r="M9" s="24">
        <v>13447278</v>
      </c>
      <c r="N9" s="24">
        <v>13447275</v>
      </c>
      <c r="O9" s="24">
        <v>13447278</v>
      </c>
      <c r="P9" s="24">
        <v>13447277</v>
      </c>
      <c r="Q9" s="24">
        <v>13447277</v>
      </c>
      <c r="R9" s="24">
        <v>13447275</v>
      </c>
      <c r="S9" s="24">
        <v>13447278.27</v>
      </c>
      <c r="T9" s="24"/>
      <c r="U9" s="24"/>
      <c r="V9" s="24"/>
      <c r="W9" s="24"/>
      <c r="X9" s="24"/>
      <c r="Y9" s="24"/>
      <c r="Z9" s="24"/>
      <c r="AA9" s="24"/>
      <c r="AB9" s="24"/>
      <c r="AC9" s="24"/>
    </row>
    <row r="10" spans="1:29" ht="15" customHeight="1" x14ac:dyDescent="0.25">
      <c r="A10" s="22">
        <v>4</v>
      </c>
      <c r="B10" s="1" t="s">
        <v>35</v>
      </c>
      <c r="C10" s="43"/>
      <c r="D10" s="43"/>
      <c r="E10" s="23"/>
      <c r="F10" s="23"/>
      <c r="G10" s="64">
        <v>120065762.95999999</v>
      </c>
      <c r="H10" s="24">
        <v>10005481</v>
      </c>
      <c r="I10" s="24">
        <v>10005481</v>
      </c>
      <c r="J10" s="24">
        <v>10005481</v>
      </c>
      <c r="K10" s="24">
        <v>10005478</v>
      </c>
      <c r="L10" s="24">
        <v>10005481</v>
      </c>
      <c r="M10" s="24">
        <v>10005480</v>
      </c>
      <c r="N10" s="24">
        <v>10005481</v>
      </c>
      <c r="O10" s="24">
        <v>10005478</v>
      </c>
      <c r="P10" s="24">
        <v>10005481</v>
      </c>
      <c r="Q10" s="24">
        <v>10005479</v>
      </c>
      <c r="R10" s="24">
        <v>10005481</v>
      </c>
      <c r="S10" s="24">
        <v>10005480.960000001</v>
      </c>
      <c r="T10" s="24"/>
      <c r="U10" s="24"/>
      <c r="V10" s="24"/>
      <c r="W10" s="24"/>
      <c r="X10" s="24"/>
      <c r="Y10" s="24"/>
      <c r="Z10" s="24"/>
      <c r="AA10" s="24"/>
      <c r="AB10" s="24"/>
      <c r="AC10" s="24"/>
    </row>
    <row r="11" spans="1:29" ht="15" customHeight="1" x14ac:dyDescent="0.25">
      <c r="A11" s="22">
        <v>5</v>
      </c>
      <c r="B11" s="1" t="s">
        <v>36</v>
      </c>
      <c r="C11" s="43"/>
      <c r="D11" s="43"/>
      <c r="E11" s="23"/>
      <c r="F11" s="23"/>
      <c r="G11" s="64">
        <v>90156947.159999996</v>
      </c>
      <c r="H11" s="24">
        <v>7513078</v>
      </c>
      <c r="I11" s="24">
        <v>7513078</v>
      </c>
      <c r="J11" s="24">
        <v>7513080</v>
      </c>
      <c r="K11" s="24">
        <v>7513079</v>
      </c>
      <c r="L11" s="24">
        <v>7513078</v>
      </c>
      <c r="M11" s="24">
        <v>7513080</v>
      </c>
      <c r="N11" s="24">
        <v>7513078</v>
      </c>
      <c r="O11" s="24">
        <v>7513079</v>
      </c>
      <c r="P11" s="24">
        <v>7513080</v>
      </c>
      <c r="Q11" s="24">
        <v>7513079</v>
      </c>
      <c r="R11" s="24">
        <v>7513078</v>
      </c>
      <c r="S11" s="24">
        <v>7513080.1600000001</v>
      </c>
      <c r="T11" s="24"/>
      <c r="U11" s="24"/>
      <c r="V11" s="24"/>
      <c r="W11" s="24"/>
      <c r="X11" s="24"/>
      <c r="Y11" s="24"/>
      <c r="Z11" s="24"/>
      <c r="AA11" s="24"/>
      <c r="AB11" s="24"/>
      <c r="AC11" s="24"/>
    </row>
    <row r="12" spans="1:29" ht="15" customHeight="1" x14ac:dyDescent="0.25">
      <c r="A12" s="22">
        <v>6</v>
      </c>
      <c r="B12" s="1" t="s">
        <v>37</v>
      </c>
      <c r="C12" s="43"/>
      <c r="D12" s="43"/>
      <c r="E12" s="23"/>
      <c r="F12" s="23"/>
      <c r="G12" s="64">
        <v>135249450.52000001</v>
      </c>
      <c r="H12" s="24">
        <v>11270787</v>
      </c>
      <c r="I12" s="24">
        <v>11270786</v>
      </c>
      <c r="J12" s="24">
        <v>11270787</v>
      </c>
      <c r="K12" s="24">
        <v>11270788</v>
      </c>
      <c r="L12" s="24">
        <v>11270787</v>
      </c>
      <c r="M12" s="24">
        <v>11270789</v>
      </c>
      <c r="N12" s="24">
        <v>11270787</v>
      </c>
      <c r="O12" s="24">
        <v>11270788</v>
      </c>
      <c r="P12" s="24">
        <v>11270787</v>
      </c>
      <c r="Q12" s="24">
        <v>11270787</v>
      </c>
      <c r="R12" s="24">
        <v>11270787</v>
      </c>
      <c r="S12" s="24">
        <v>11270790.52</v>
      </c>
      <c r="T12" s="24"/>
      <c r="U12" s="24"/>
      <c r="V12" s="24"/>
      <c r="W12" s="24"/>
      <c r="X12" s="24"/>
      <c r="Y12" s="24"/>
      <c r="Z12" s="24"/>
      <c r="AA12" s="24"/>
      <c r="AB12" s="24"/>
      <c r="AC12" s="24"/>
    </row>
    <row r="13" spans="1:29" ht="15" customHeight="1" x14ac:dyDescent="0.25">
      <c r="A13" s="22">
        <v>7</v>
      </c>
      <c r="B13" s="1" t="s">
        <v>38</v>
      </c>
      <c r="C13" s="43"/>
      <c r="D13" s="43"/>
      <c r="E13" s="23"/>
      <c r="F13" s="23"/>
      <c r="G13" s="64">
        <v>117706687.13</v>
      </c>
      <c r="H13" s="24">
        <v>9808885</v>
      </c>
      <c r="I13" s="24">
        <v>9808889</v>
      </c>
      <c r="J13" s="24">
        <v>9808890</v>
      </c>
      <c r="K13" s="24">
        <v>9808890</v>
      </c>
      <c r="L13" s="24">
        <v>9808890</v>
      </c>
      <c r="M13" s="24">
        <v>9808894</v>
      </c>
      <c r="N13" s="24">
        <v>9808890</v>
      </c>
      <c r="O13" s="24">
        <v>9808891</v>
      </c>
      <c r="P13" s="24">
        <v>9808892</v>
      </c>
      <c r="Q13" s="24">
        <v>9808893</v>
      </c>
      <c r="R13" s="24">
        <v>9808890</v>
      </c>
      <c r="S13" s="24">
        <v>9808893.1300000008</v>
      </c>
      <c r="T13" s="24"/>
      <c r="U13" s="24"/>
      <c r="V13" s="24"/>
      <c r="W13" s="24"/>
      <c r="X13" s="24"/>
      <c r="Y13" s="24"/>
      <c r="Z13" s="24"/>
      <c r="AA13" s="24"/>
      <c r="AB13" s="24"/>
      <c r="AC13" s="24"/>
    </row>
    <row r="14" spans="1:29" ht="15" customHeight="1" x14ac:dyDescent="0.25">
      <c r="A14" s="22">
        <v>8</v>
      </c>
      <c r="B14" s="1" t="s">
        <v>39</v>
      </c>
      <c r="C14" s="43"/>
      <c r="D14" s="43"/>
      <c r="E14" s="23"/>
      <c r="F14" s="23"/>
      <c r="G14" s="64">
        <v>94811059.620000005</v>
      </c>
      <c r="H14" s="24">
        <v>7900922</v>
      </c>
      <c r="I14" s="24">
        <v>7900922</v>
      </c>
      <c r="J14" s="24">
        <v>7900921</v>
      </c>
      <c r="K14" s="24">
        <v>7900923</v>
      </c>
      <c r="L14" s="24">
        <v>7900922</v>
      </c>
      <c r="M14" s="24">
        <v>7900920</v>
      </c>
      <c r="N14" s="24">
        <v>7900922</v>
      </c>
      <c r="O14" s="24">
        <v>7900923</v>
      </c>
      <c r="P14" s="24">
        <v>7900921</v>
      </c>
      <c r="Q14" s="24">
        <v>7900922</v>
      </c>
      <c r="R14" s="24">
        <v>7900922</v>
      </c>
      <c r="S14" s="24">
        <v>7900919.6200000001</v>
      </c>
      <c r="T14" s="24"/>
      <c r="U14" s="24"/>
      <c r="V14" s="24"/>
      <c r="W14" s="24"/>
      <c r="X14" s="24"/>
      <c r="Y14" s="24"/>
      <c r="Z14" s="24"/>
      <c r="AA14" s="24"/>
      <c r="AB14" s="24"/>
      <c r="AC14" s="24"/>
    </row>
    <row r="15" spans="1:29" ht="15" customHeight="1" x14ac:dyDescent="0.25">
      <c r="A15" s="22">
        <v>9</v>
      </c>
      <c r="B15" s="1" t="s">
        <v>40</v>
      </c>
      <c r="C15" s="43"/>
      <c r="D15" s="43"/>
      <c r="E15" s="23"/>
      <c r="F15" s="23"/>
      <c r="G15" s="64">
        <v>52424387.340000004</v>
      </c>
      <c r="H15" s="24">
        <v>4368698</v>
      </c>
      <c r="I15" s="24">
        <v>4368699</v>
      </c>
      <c r="J15" s="24">
        <v>4368700</v>
      </c>
      <c r="K15" s="24">
        <v>4368698</v>
      </c>
      <c r="L15" s="24">
        <v>4368698</v>
      </c>
      <c r="M15" s="24">
        <v>4368701</v>
      </c>
      <c r="N15" s="24">
        <v>4368698</v>
      </c>
      <c r="O15" s="24">
        <v>4368698</v>
      </c>
      <c r="P15" s="24">
        <v>4368700</v>
      </c>
      <c r="Q15" s="24">
        <v>4368698</v>
      </c>
      <c r="R15" s="24">
        <v>4368698</v>
      </c>
      <c r="S15" s="24">
        <v>4368701.34</v>
      </c>
      <c r="T15" s="24"/>
      <c r="U15" s="24"/>
      <c r="V15" s="24"/>
      <c r="W15" s="24"/>
      <c r="X15" s="24"/>
      <c r="Y15" s="24"/>
      <c r="Z15" s="24"/>
      <c r="AA15" s="24"/>
      <c r="AB15" s="24"/>
      <c r="AC15" s="24"/>
    </row>
    <row r="16" spans="1:29" ht="15.95" customHeight="1" x14ac:dyDescent="0.25">
      <c r="A16" s="22">
        <v>10</v>
      </c>
      <c r="B16" s="1" t="s">
        <v>41</v>
      </c>
      <c r="C16" s="43"/>
      <c r="D16" s="43"/>
      <c r="E16" s="23"/>
      <c r="F16" s="23"/>
      <c r="G16" s="64">
        <v>54324603.479999997</v>
      </c>
      <c r="H16" s="24">
        <v>4527049</v>
      </c>
      <c r="I16" s="24">
        <v>4527049</v>
      </c>
      <c r="J16" s="24">
        <v>4527049</v>
      </c>
      <c r="K16" s="24">
        <v>4527051</v>
      </c>
      <c r="L16" s="24">
        <v>4527049</v>
      </c>
      <c r="M16" s="24">
        <v>4527054</v>
      </c>
      <c r="N16" s="24">
        <v>4527049</v>
      </c>
      <c r="O16" s="24">
        <v>4527051</v>
      </c>
      <c r="P16" s="24">
        <v>4527049</v>
      </c>
      <c r="Q16" s="24">
        <v>4527050</v>
      </c>
      <c r="R16" s="24">
        <v>4527049</v>
      </c>
      <c r="S16" s="24">
        <v>4527054.4800000004</v>
      </c>
      <c r="T16" s="24"/>
      <c r="U16" s="24"/>
      <c r="V16" s="24"/>
      <c r="W16" s="24"/>
      <c r="X16" s="24"/>
      <c r="Y16" s="24"/>
      <c r="Z16" s="24"/>
      <c r="AA16" s="24"/>
      <c r="AB16" s="24"/>
      <c r="AC16" s="24"/>
    </row>
    <row r="17" spans="1:29" ht="15" customHeight="1" x14ac:dyDescent="0.25">
      <c r="A17" s="22">
        <v>11</v>
      </c>
      <c r="B17" s="1" t="s">
        <v>42</v>
      </c>
      <c r="C17" s="43"/>
      <c r="D17" s="43"/>
      <c r="E17" s="23"/>
      <c r="F17" s="23"/>
      <c r="G17" s="64">
        <v>170790035.99000001</v>
      </c>
      <c r="H17" s="24">
        <v>14232503</v>
      </c>
      <c r="I17" s="24">
        <v>14232503</v>
      </c>
      <c r="J17" s="24">
        <v>14232503</v>
      </c>
      <c r="K17" s="24">
        <v>14232503</v>
      </c>
      <c r="L17" s="24">
        <v>14232503</v>
      </c>
      <c r="M17" s="24">
        <v>14232503</v>
      </c>
      <c r="N17" s="24">
        <v>14232503</v>
      </c>
      <c r="O17" s="24">
        <v>14232503</v>
      </c>
      <c r="P17" s="24">
        <v>14232503</v>
      </c>
      <c r="Q17" s="24">
        <v>14232502</v>
      </c>
      <c r="R17" s="24">
        <v>14232503</v>
      </c>
      <c r="S17" s="24">
        <v>14232503.99</v>
      </c>
      <c r="T17" s="24"/>
      <c r="U17" s="24"/>
      <c r="V17" s="24"/>
      <c r="W17" s="24"/>
      <c r="X17" s="24"/>
      <c r="Y17" s="24"/>
      <c r="Z17" s="24"/>
      <c r="AA17" s="24"/>
      <c r="AB17" s="24"/>
      <c r="AC17" s="24"/>
    </row>
    <row r="18" spans="1:29" ht="15" customHeight="1" x14ac:dyDescent="0.25">
      <c r="A18" s="22">
        <v>12</v>
      </c>
      <c r="B18" s="1" t="s">
        <v>43</v>
      </c>
      <c r="C18" s="43"/>
      <c r="D18" s="43"/>
      <c r="E18" s="23"/>
      <c r="F18" s="23"/>
      <c r="G18" s="64">
        <v>1271457075.6099999</v>
      </c>
      <c r="H18" s="24">
        <v>105954759</v>
      </c>
      <c r="I18" s="24">
        <v>105954757</v>
      </c>
      <c r="J18" s="24">
        <v>105954758</v>
      </c>
      <c r="K18" s="24">
        <v>105954756</v>
      </c>
      <c r="L18" s="24">
        <v>105954759</v>
      </c>
      <c r="M18" s="24">
        <v>105954751</v>
      </c>
      <c r="N18" s="24">
        <v>105954759</v>
      </c>
      <c r="O18" s="24">
        <v>105954756</v>
      </c>
      <c r="P18" s="24">
        <v>105954758</v>
      </c>
      <c r="Q18" s="24">
        <v>105954755</v>
      </c>
      <c r="R18" s="24">
        <v>105954759</v>
      </c>
      <c r="S18" s="24">
        <v>105954748.61</v>
      </c>
      <c r="T18" s="24"/>
      <c r="U18" s="24"/>
      <c r="V18" s="24"/>
      <c r="W18" s="24"/>
      <c r="X18" s="24"/>
      <c r="Y18" s="24"/>
      <c r="Z18" s="24"/>
      <c r="AA18" s="24"/>
      <c r="AB18" s="24"/>
      <c r="AC18" s="24"/>
    </row>
    <row r="19" spans="1:29" ht="15" customHeight="1" x14ac:dyDescent="0.25">
      <c r="A19" s="22">
        <v>13</v>
      </c>
      <c r="B19" s="1" t="s">
        <v>44</v>
      </c>
      <c r="C19" s="43"/>
      <c r="D19" s="43"/>
      <c r="E19" s="23"/>
      <c r="F19" s="23"/>
      <c r="G19" s="64">
        <v>689407580.75999999</v>
      </c>
      <c r="H19" s="24">
        <v>57450632</v>
      </c>
      <c r="I19" s="24">
        <v>57450633</v>
      </c>
      <c r="J19" s="24">
        <v>57450633</v>
      </c>
      <c r="K19" s="24">
        <v>57450630</v>
      </c>
      <c r="L19" s="24">
        <v>57450632</v>
      </c>
      <c r="M19" s="24">
        <v>57450632</v>
      </c>
      <c r="N19" s="24">
        <v>57450632</v>
      </c>
      <c r="O19" s="24">
        <v>57450630</v>
      </c>
      <c r="P19" s="24">
        <v>57450633</v>
      </c>
      <c r="Q19" s="24">
        <v>57450630</v>
      </c>
      <c r="R19" s="24">
        <v>57450632</v>
      </c>
      <c r="S19" s="24">
        <v>57450631.759999998</v>
      </c>
      <c r="T19" s="24"/>
      <c r="U19" s="24"/>
      <c r="V19" s="24"/>
      <c r="W19" s="24"/>
      <c r="X19" s="24"/>
      <c r="Y19" s="24"/>
      <c r="Z19" s="24"/>
      <c r="AA19" s="24"/>
      <c r="AB19" s="24"/>
      <c r="AC19" s="24"/>
    </row>
    <row r="20" spans="1:29" ht="15" customHeight="1" x14ac:dyDescent="0.25">
      <c r="A20" s="22">
        <v>14</v>
      </c>
      <c r="B20" s="1" t="s">
        <v>45</v>
      </c>
      <c r="C20" s="43"/>
      <c r="D20" s="43"/>
      <c r="E20" s="23"/>
      <c r="F20" s="23"/>
      <c r="G20" s="64">
        <v>464459767.93000001</v>
      </c>
      <c r="H20" s="24">
        <v>38704981</v>
      </c>
      <c r="I20" s="24">
        <v>38704981</v>
      </c>
      <c r="J20" s="24">
        <v>38704979</v>
      </c>
      <c r="K20" s="24">
        <v>38704979</v>
      </c>
      <c r="L20" s="24">
        <v>38704981</v>
      </c>
      <c r="M20" s="24">
        <v>38704982</v>
      </c>
      <c r="N20" s="24">
        <v>38704982</v>
      </c>
      <c r="O20" s="24">
        <v>38704980</v>
      </c>
      <c r="P20" s="24">
        <v>38704980</v>
      </c>
      <c r="Q20" s="24">
        <v>38704982</v>
      </c>
      <c r="R20" s="24">
        <v>38704982</v>
      </c>
      <c r="S20" s="24">
        <v>38704978.93</v>
      </c>
      <c r="T20" s="24"/>
      <c r="U20" s="24"/>
      <c r="V20" s="24"/>
      <c r="W20" s="24"/>
      <c r="X20" s="24"/>
      <c r="Y20" s="24"/>
      <c r="Z20" s="24"/>
      <c r="AA20" s="24"/>
      <c r="AB20" s="24"/>
      <c r="AC20" s="24"/>
    </row>
    <row r="21" spans="1:29" ht="15" customHeight="1" x14ac:dyDescent="0.25">
      <c r="A21" s="22">
        <v>15</v>
      </c>
      <c r="B21" s="1" t="s">
        <v>46</v>
      </c>
      <c r="C21" s="43"/>
      <c r="D21" s="43"/>
      <c r="E21" s="23"/>
      <c r="F21" s="23"/>
      <c r="G21" s="64">
        <v>368743623.64999998</v>
      </c>
      <c r="H21" s="24">
        <v>30728635</v>
      </c>
      <c r="I21" s="24">
        <v>30728635</v>
      </c>
      <c r="J21" s="24">
        <v>30728634</v>
      </c>
      <c r="K21" s="24">
        <v>30728635</v>
      </c>
      <c r="L21" s="24">
        <v>30728636</v>
      </c>
      <c r="M21" s="24">
        <v>30728634</v>
      </c>
      <c r="N21" s="24">
        <v>30728636</v>
      </c>
      <c r="O21" s="24">
        <v>30728636</v>
      </c>
      <c r="P21" s="24">
        <v>30728635</v>
      </c>
      <c r="Q21" s="24">
        <v>30728635</v>
      </c>
      <c r="R21" s="24">
        <v>30728636</v>
      </c>
      <c r="S21" s="24">
        <v>30728636.649999999</v>
      </c>
      <c r="T21" s="24"/>
      <c r="U21" s="24"/>
      <c r="V21" s="24"/>
      <c r="W21" s="24"/>
      <c r="X21" s="24"/>
      <c r="Y21" s="24"/>
      <c r="Z21" s="24"/>
      <c r="AA21" s="24"/>
      <c r="AB21" s="24"/>
      <c r="AC21" s="24"/>
    </row>
    <row r="22" spans="1:29" ht="15" customHeight="1" x14ac:dyDescent="0.25">
      <c r="A22" s="22">
        <v>16</v>
      </c>
      <c r="B22" s="1" t="s">
        <v>47</v>
      </c>
      <c r="C22" s="43"/>
      <c r="D22" s="43"/>
      <c r="E22" s="23"/>
      <c r="F22" s="23"/>
      <c r="G22" s="64">
        <v>725953934.5</v>
      </c>
      <c r="H22" s="24">
        <v>60496162</v>
      </c>
      <c r="I22" s="24">
        <v>60496162</v>
      </c>
      <c r="J22" s="24">
        <v>60496162</v>
      </c>
      <c r="K22" s="24">
        <v>60496160</v>
      </c>
      <c r="L22" s="24">
        <v>60496162</v>
      </c>
      <c r="M22" s="24">
        <v>60496161</v>
      </c>
      <c r="N22" s="24">
        <v>60496162</v>
      </c>
      <c r="O22" s="24">
        <v>60496160</v>
      </c>
      <c r="P22" s="24">
        <v>60496162</v>
      </c>
      <c r="Q22" s="24">
        <v>60496161</v>
      </c>
      <c r="R22" s="24">
        <v>60496162</v>
      </c>
      <c r="S22" s="24">
        <v>60496158.5</v>
      </c>
      <c r="T22" s="24"/>
      <c r="U22" s="24"/>
      <c r="V22" s="24"/>
      <c r="W22" s="24"/>
      <c r="X22" s="24"/>
      <c r="Y22" s="24"/>
      <c r="Z22" s="24"/>
      <c r="AA22" s="24"/>
      <c r="AB22" s="24"/>
      <c r="AC22" s="24"/>
    </row>
    <row r="23" spans="1:29" ht="15" customHeight="1" x14ac:dyDescent="0.25">
      <c r="A23" s="22">
        <v>17</v>
      </c>
      <c r="B23" s="1" t="s">
        <v>48</v>
      </c>
      <c r="C23" s="43"/>
      <c r="D23" s="43"/>
      <c r="E23" s="23"/>
      <c r="F23" s="23"/>
      <c r="G23" s="64">
        <v>298318356.31</v>
      </c>
      <c r="H23" s="24">
        <v>24859863</v>
      </c>
      <c r="I23" s="24">
        <v>24859863</v>
      </c>
      <c r="J23" s="24">
        <v>24859864</v>
      </c>
      <c r="K23" s="24">
        <v>24859862</v>
      </c>
      <c r="L23" s="24">
        <v>24859863</v>
      </c>
      <c r="M23" s="24">
        <v>24859864</v>
      </c>
      <c r="N23" s="24">
        <v>24859863</v>
      </c>
      <c r="O23" s="24">
        <v>24859862</v>
      </c>
      <c r="P23" s="24">
        <v>24859864</v>
      </c>
      <c r="Q23" s="24">
        <v>24859862</v>
      </c>
      <c r="R23" s="24">
        <v>24859863</v>
      </c>
      <c r="S23" s="24">
        <v>24859863.309999999</v>
      </c>
      <c r="T23" s="24"/>
      <c r="U23" s="24"/>
      <c r="V23" s="24"/>
      <c r="W23" s="24"/>
      <c r="X23" s="24"/>
      <c r="Y23" s="24"/>
      <c r="Z23" s="24"/>
      <c r="AA23" s="24"/>
      <c r="AB23" s="24"/>
      <c r="AC23" s="24"/>
    </row>
    <row r="24" spans="1:29" ht="15" customHeight="1" x14ac:dyDescent="0.25">
      <c r="A24" s="22">
        <v>18</v>
      </c>
      <c r="B24" s="1" t="s">
        <v>49</v>
      </c>
      <c r="C24" s="43"/>
      <c r="D24" s="43"/>
      <c r="E24" s="23"/>
      <c r="F24" s="23"/>
      <c r="G24" s="64">
        <v>138730779.97</v>
      </c>
      <c r="H24" s="24">
        <v>11560898</v>
      </c>
      <c r="I24" s="24">
        <v>11560898</v>
      </c>
      <c r="J24" s="24">
        <v>11560899</v>
      </c>
      <c r="K24" s="24">
        <v>11560898</v>
      </c>
      <c r="L24" s="24">
        <v>11560898</v>
      </c>
      <c r="M24" s="24">
        <v>11560899</v>
      </c>
      <c r="N24" s="24">
        <v>11560898</v>
      </c>
      <c r="O24" s="24">
        <v>11560898</v>
      </c>
      <c r="P24" s="24">
        <v>11560899</v>
      </c>
      <c r="Q24" s="24">
        <v>11560898</v>
      </c>
      <c r="R24" s="24">
        <v>11560898</v>
      </c>
      <c r="S24" s="24">
        <v>11560898.970000001</v>
      </c>
      <c r="T24" s="24"/>
      <c r="U24" s="24"/>
      <c r="V24" s="24"/>
      <c r="W24" s="24"/>
      <c r="X24" s="24"/>
      <c r="Y24" s="24"/>
      <c r="Z24" s="24"/>
      <c r="AA24" s="24"/>
      <c r="AB24" s="24"/>
      <c r="AC24" s="24"/>
    </row>
    <row r="25" spans="1:29" ht="15" customHeight="1" x14ac:dyDescent="0.25">
      <c r="A25" s="22">
        <v>19</v>
      </c>
      <c r="B25" s="1" t="s">
        <v>50</v>
      </c>
      <c r="C25" s="43"/>
      <c r="D25" s="43"/>
      <c r="E25" s="23"/>
      <c r="F25" s="23"/>
      <c r="G25" s="64">
        <v>51516143.990000002</v>
      </c>
      <c r="H25" s="24">
        <v>4293012</v>
      </c>
      <c r="I25" s="24">
        <v>4293012</v>
      </c>
      <c r="J25" s="24">
        <v>4293012</v>
      </c>
      <c r="K25" s="24">
        <v>4293012</v>
      </c>
      <c r="L25" s="24">
        <v>4293012</v>
      </c>
      <c r="M25" s="24">
        <v>4293012</v>
      </c>
      <c r="N25" s="24">
        <v>4293012</v>
      </c>
      <c r="O25" s="24">
        <v>4293012</v>
      </c>
      <c r="P25" s="24">
        <v>4293012</v>
      </c>
      <c r="Q25" s="24">
        <v>4293012</v>
      </c>
      <c r="R25" s="24">
        <v>4293012</v>
      </c>
      <c r="S25" s="24">
        <v>4293011.99</v>
      </c>
      <c r="T25" s="24"/>
      <c r="U25" s="24"/>
      <c r="V25" s="24"/>
      <c r="W25" s="24"/>
      <c r="X25" s="24"/>
      <c r="Y25" s="24"/>
      <c r="Z25" s="24"/>
      <c r="AA25" s="24"/>
      <c r="AB25" s="24"/>
      <c r="AC25" s="24"/>
    </row>
    <row r="26" spans="1:29" ht="15" customHeight="1" x14ac:dyDescent="0.25">
      <c r="A26" s="22">
        <v>20</v>
      </c>
      <c r="B26" s="1" t="s">
        <v>51</v>
      </c>
      <c r="C26" s="43"/>
      <c r="D26" s="43"/>
      <c r="E26" s="23"/>
      <c r="F26" s="23"/>
      <c r="G26" s="64">
        <v>0</v>
      </c>
      <c r="H26" s="24">
        <v>0</v>
      </c>
      <c r="I26" s="24">
        <v>0</v>
      </c>
      <c r="J26" s="24">
        <v>0</v>
      </c>
      <c r="K26" s="24">
        <v>0</v>
      </c>
      <c r="L26" s="24">
        <v>0</v>
      </c>
      <c r="M26" s="24">
        <v>0</v>
      </c>
      <c r="N26" s="24">
        <v>0</v>
      </c>
      <c r="O26" s="24">
        <v>0</v>
      </c>
      <c r="P26" s="24">
        <v>0</v>
      </c>
      <c r="Q26" s="24">
        <v>0</v>
      </c>
      <c r="R26" s="24">
        <v>0</v>
      </c>
      <c r="S26" s="24">
        <v>0</v>
      </c>
      <c r="T26" s="24"/>
      <c r="U26" s="24"/>
      <c r="V26" s="24"/>
      <c r="W26" s="24"/>
      <c r="X26" s="24"/>
      <c r="Y26" s="24"/>
      <c r="Z26" s="24"/>
      <c r="AA26" s="24"/>
      <c r="AB26" s="24"/>
      <c r="AC26" s="24"/>
    </row>
    <row r="27" spans="1:29" ht="15" customHeight="1" x14ac:dyDescent="0.25">
      <c r="A27" s="22">
        <v>21</v>
      </c>
      <c r="B27" s="1" t="s">
        <v>52</v>
      </c>
      <c r="C27" s="43"/>
      <c r="D27" s="43"/>
      <c r="E27" s="23"/>
      <c r="F27" s="23"/>
      <c r="G27" s="64">
        <v>491457204.42000002</v>
      </c>
      <c r="H27" s="24">
        <v>40954767</v>
      </c>
      <c r="I27" s="24">
        <v>40954767</v>
      </c>
      <c r="J27" s="24">
        <v>40954767</v>
      </c>
      <c r="K27" s="24">
        <v>40954768</v>
      </c>
      <c r="L27" s="24">
        <v>40954767</v>
      </c>
      <c r="M27" s="24">
        <v>40954766</v>
      </c>
      <c r="N27" s="24">
        <v>40954767</v>
      </c>
      <c r="O27" s="24">
        <v>40954768</v>
      </c>
      <c r="P27" s="24">
        <v>40954767</v>
      </c>
      <c r="Q27" s="24">
        <v>40954767</v>
      </c>
      <c r="R27" s="24">
        <v>40954767</v>
      </c>
      <c r="S27" s="24">
        <v>40954766.420000002</v>
      </c>
      <c r="T27" s="24"/>
      <c r="U27" s="24"/>
      <c r="V27" s="24"/>
      <c r="W27" s="24"/>
      <c r="X27" s="24"/>
      <c r="Y27" s="24"/>
      <c r="Z27" s="24"/>
      <c r="AA27" s="24"/>
      <c r="AB27" s="24"/>
      <c r="AC27" s="24"/>
    </row>
    <row r="28" spans="1:29" ht="15" customHeight="1" x14ac:dyDescent="0.25">
      <c r="A28" s="22">
        <v>22</v>
      </c>
      <c r="B28" s="1" t="s">
        <v>53</v>
      </c>
      <c r="C28" s="43"/>
      <c r="D28" s="43"/>
      <c r="E28" s="23"/>
      <c r="F28" s="23"/>
      <c r="G28" s="64">
        <v>7225314.9500000002</v>
      </c>
      <c r="H28" s="24">
        <v>602110</v>
      </c>
      <c r="I28" s="24">
        <v>602110</v>
      </c>
      <c r="J28" s="24">
        <v>602110</v>
      </c>
      <c r="K28" s="24">
        <v>602109</v>
      </c>
      <c r="L28" s="24">
        <v>602110</v>
      </c>
      <c r="M28" s="24">
        <v>602109</v>
      </c>
      <c r="N28" s="24">
        <v>602110</v>
      </c>
      <c r="O28" s="24">
        <v>602109</v>
      </c>
      <c r="P28" s="24">
        <v>602110</v>
      </c>
      <c r="Q28" s="24">
        <v>602109</v>
      </c>
      <c r="R28" s="24">
        <v>602110</v>
      </c>
      <c r="S28" s="24">
        <v>602108.94999999995</v>
      </c>
      <c r="T28" s="24"/>
      <c r="U28" s="24"/>
      <c r="V28" s="24"/>
      <c r="W28" s="24"/>
      <c r="X28" s="24"/>
      <c r="Y28" s="24"/>
      <c r="Z28" s="24"/>
      <c r="AA28" s="24"/>
      <c r="AB28" s="24"/>
      <c r="AC28" s="24"/>
    </row>
    <row r="29" spans="1:29" ht="15" customHeight="1" x14ac:dyDescent="0.25">
      <c r="A29" s="22">
        <v>23</v>
      </c>
      <c r="B29" s="1" t="s">
        <v>54</v>
      </c>
      <c r="C29" s="43"/>
      <c r="D29" s="43"/>
      <c r="E29" s="23"/>
      <c r="F29" s="23"/>
      <c r="G29" s="64">
        <v>681566752.98000002</v>
      </c>
      <c r="H29" s="24">
        <v>56797230</v>
      </c>
      <c r="I29" s="24">
        <v>56797230</v>
      </c>
      <c r="J29" s="24">
        <v>56797230</v>
      </c>
      <c r="K29" s="24">
        <v>56797229</v>
      </c>
      <c r="L29" s="24">
        <v>56797230</v>
      </c>
      <c r="M29" s="24">
        <v>56797228</v>
      </c>
      <c r="N29" s="24">
        <v>56797230</v>
      </c>
      <c r="O29" s="24">
        <v>56797229</v>
      </c>
      <c r="P29" s="24">
        <v>56797230</v>
      </c>
      <c r="Q29" s="24">
        <v>56797229</v>
      </c>
      <c r="R29" s="24">
        <v>56797230</v>
      </c>
      <c r="S29" s="24">
        <v>56797227.979999997</v>
      </c>
      <c r="T29" s="24"/>
      <c r="U29" s="24"/>
      <c r="V29" s="24"/>
      <c r="W29" s="24"/>
      <c r="X29" s="24"/>
      <c r="Y29" s="24"/>
      <c r="Z29" s="24"/>
      <c r="AA29" s="24"/>
      <c r="AB29" s="24"/>
      <c r="AC29" s="24"/>
    </row>
    <row r="30" spans="1:29" ht="15" customHeight="1" x14ac:dyDescent="0.25">
      <c r="A30" s="22">
        <v>24</v>
      </c>
      <c r="B30" s="1" t="s">
        <v>55</v>
      </c>
      <c r="C30" s="43"/>
      <c r="D30" s="43"/>
      <c r="E30" s="23"/>
      <c r="F30" s="23"/>
      <c r="G30" s="64">
        <v>0</v>
      </c>
      <c r="H30" s="24">
        <v>0</v>
      </c>
      <c r="I30" s="24">
        <v>0</v>
      </c>
      <c r="J30" s="24">
        <v>0</v>
      </c>
      <c r="K30" s="24">
        <v>0</v>
      </c>
      <c r="L30" s="24">
        <v>0</v>
      </c>
      <c r="M30" s="24">
        <v>0</v>
      </c>
      <c r="N30" s="24">
        <v>0</v>
      </c>
      <c r="O30" s="24">
        <v>0</v>
      </c>
      <c r="P30" s="24">
        <v>0</v>
      </c>
      <c r="Q30" s="24">
        <v>0</v>
      </c>
      <c r="R30" s="24">
        <v>0</v>
      </c>
      <c r="S30" s="24">
        <v>0</v>
      </c>
      <c r="T30" s="24"/>
      <c r="U30" s="24"/>
      <c r="V30" s="24"/>
      <c r="W30" s="24"/>
      <c r="X30" s="24"/>
      <c r="Y30" s="24"/>
      <c r="Z30" s="24"/>
      <c r="AA30" s="24"/>
      <c r="AB30" s="24"/>
      <c r="AC30" s="24"/>
    </row>
    <row r="31" spans="1:29" ht="15" customHeight="1" x14ac:dyDescent="0.25">
      <c r="A31" s="22">
        <v>25</v>
      </c>
      <c r="B31" s="1" t="s">
        <v>56</v>
      </c>
      <c r="C31" s="43"/>
      <c r="D31" s="43"/>
      <c r="E31" s="23"/>
      <c r="F31" s="23"/>
      <c r="G31" s="64">
        <v>0</v>
      </c>
      <c r="H31" s="24">
        <v>0</v>
      </c>
      <c r="I31" s="24">
        <v>0</v>
      </c>
      <c r="J31" s="24">
        <v>0</v>
      </c>
      <c r="K31" s="24">
        <v>0</v>
      </c>
      <c r="L31" s="24">
        <v>0</v>
      </c>
      <c r="M31" s="24">
        <v>0</v>
      </c>
      <c r="N31" s="24">
        <v>0</v>
      </c>
      <c r="O31" s="24">
        <v>0</v>
      </c>
      <c r="P31" s="24">
        <v>0</v>
      </c>
      <c r="Q31" s="24">
        <v>0</v>
      </c>
      <c r="R31" s="24">
        <v>0</v>
      </c>
      <c r="S31" s="24">
        <v>0</v>
      </c>
      <c r="T31" s="24"/>
      <c r="U31" s="24"/>
      <c r="V31" s="24"/>
      <c r="W31" s="24"/>
      <c r="X31" s="24"/>
      <c r="Y31" s="24"/>
      <c r="Z31" s="24"/>
      <c r="AA31" s="24"/>
      <c r="AB31" s="24"/>
      <c r="AC31" s="24"/>
    </row>
    <row r="32" spans="1:29" ht="15" customHeight="1" x14ac:dyDescent="0.25">
      <c r="A32" s="22">
        <v>26</v>
      </c>
      <c r="B32" s="1" t="s">
        <v>57</v>
      </c>
      <c r="C32" s="43"/>
      <c r="D32" s="43"/>
      <c r="E32" s="23"/>
      <c r="F32" s="23"/>
      <c r="G32" s="64">
        <v>0</v>
      </c>
      <c r="H32" s="24">
        <v>0</v>
      </c>
      <c r="I32" s="24">
        <v>0</v>
      </c>
      <c r="J32" s="24">
        <v>0</v>
      </c>
      <c r="K32" s="24">
        <v>0</v>
      </c>
      <c r="L32" s="24">
        <v>0</v>
      </c>
      <c r="M32" s="24">
        <v>0</v>
      </c>
      <c r="N32" s="24">
        <v>0</v>
      </c>
      <c r="O32" s="24">
        <v>0</v>
      </c>
      <c r="P32" s="24">
        <v>0</v>
      </c>
      <c r="Q32" s="24">
        <v>0</v>
      </c>
      <c r="R32" s="24">
        <v>0</v>
      </c>
      <c r="S32" s="24">
        <v>0</v>
      </c>
      <c r="T32" s="24"/>
      <c r="U32" s="24"/>
      <c r="V32" s="24"/>
      <c r="W32" s="24"/>
      <c r="X32" s="24"/>
      <c r="Y32" s="24"/>
      <c r="Z32" s="24"/>
      <c r="AA32" s="24"/>
      <c r="AB32" s="24"/>
      <c r="AC32" s="24"/>
    </row>
    <row r="33" spans="1:29" ht="15" customHeight="1" x14ac:dyDescent="0.25">
      <c r="A33" s="22">
        <v>27</v>
      </c>
      <c r="B33" s="1" t="s">
        <v>58</v>
      </c>
      <c r="C33" s="43"/>
      <c r="D33" s="43"/>
      <c r="E33" s="23"/>
      <c r="F33" s="23"/>
      <c r="G33" s="64">
        <v>0</v>
      </c>
      <c r="H33" s="24">
        <v>0</v>
      </c>
      <c r="I33" s="24">
        <v>0</v>
      </c>
      <c r="J33" s="24">
        <v>0</v>
      </c>
      <c r="K33" s="24">
        <v>0</v>
      </c>
      <c r="L33" s="24">
        <v>0</v>
      </c>
      <c r="M33" s="24">
        <v>0</v>
      </c>
      <c r="N33" s="24">
        <v>0</v>
      </c>
      <c r="O33" s="24">
        <v>0</v>
      </c>
      <c r="P33" s="24">
        <v>0</v>
      </c>
      <c r="Q33" s="24">
        <v>0</v>
      </c>
      <c r="R33" s="24">
        <v>0</v>
      </c>
      <c r="S33" s="24">
        <v>0</v>
      </c>
      <c r="T33" s="24"/>
      <c r="U33" s="24"/>
      <c r="V33" s="24"/>
      <c r="W33" s="24"/>
      <c r="X33" s="24"/>
      <c r="Y33" s="24"/>
      <c r="Z33" s="24"/>
      <c r="AA33" s="24"/>
      <c r="AB33" s="24"/>
      <c r="AC33" s="24"/>
    </row>
    <row r="34" spans="1:29" ht="15" customHeight="1" x14ac:dyDescent="0.25">
      <c r="A34" s="22">
        <v>28</v>
      </c>
      <c r="B34" s="1" t="s">
        <v>59</v>
      </c>
      <c r="C34" s="43"/>
      <c r="D34" s="43"/>
      <c r="E34" s="23"/>
      <c r="F34" s="23"/>
      <c r="G34" s="64">
        <v>297828289.91000003</v>
      </c>
      <c r="H34" s="24">
        <v>24819024</v>
      </c>
      <c r="I34" s="24">
        <v>24819024</v>
      </c>
      <c r="J34" s="24">
        <v>24819025</v>
      </c>
      <c r="K34" s="24">
        <v>24819022</v>
      </c>
      <c r="L34" s="24">
        <v>24819024</v>
      </c>
      <c r="M34" s="24">
        <v>24819026</v>
      </c>
      <c r="N34" s="24">
        <v>24819024</v>
      </c>
      <c r="O34" s="24">
        <v>24819022</v>
      </c>
      <c r="P34" s="24">
        <v>24819025</v>
      </c>
      <c r="Q34" s="24">
        <v>24819024</v>
      </c>
      <c r="R34" s="24">
        <v>24819024</v>
      </c>
      <c r="S34" s="24">
        <v>24819025.91</v>
      </c>
      <c r="T34" s="24"/>
      <c r="U34" s="24"/>
      <c r="V34" s="24"/>
      <c r="W34" s="24"/>
      <c r="X34" s="24"/>
      <c r="Y34" s="24"/>
      <c r="Z34" s="24"/>
      <c r="AA34" s="24"/>
      <c r="AB34" s="24"/>
      <c r="AC34" s="24"/>
    </row>
    <row r="35" spans="1:29" ht="15" customHeight="1" x14ac:dyDescent="0.25">
      <c r="A35" s="22">
        <v>29</v>
      </c>
      <c r="B35" s="1" t="s">
        <v>60</v>
      </c>
      <c r="C35" s="43"/>
      <c r="D35" s="43"/>
      <c r="E35" s="23"/>
      <c r="F35" s="23"/>
      <c r="G35" s="64">
        <v>96607611.540000007</v>
      </c>
      <c r="H35" s="24">
        <v>8050634</v>
      </c>
      <c r="I35" s="24">
        <v>8050635</v>
      </c>
      <c r="J35" s="24">
        <v>8050634</v>
      </c>
      <c r="K35" s="24">
        <v>8050634</v>
      </c>
      <c r="L35" s="24">
        <v>8050634</v>
      </c>
      <c r="M35" s="24">
        <v>8050635</v>
      </c>
      <c r="N35" s="24">
        <v>8050634</v>
      </c>
      <c r="O35" s="24">
        <v>8050634</v>
      </c>
      <c r="P35" s="24">
        <v>8050634</v>
      </c>
      <c r="Q35" s="24">
        <v>8050636</v>
      </c>
      <c r="R35" s="24">
        <v>8050634</v>
      </c>
      <c r="S35" s="24">
        <v>8050633.54</v>
      </c>
      <c r="T35" s="24"/>
      <c r="U35" s="24"/>
      <c r="V35" s="24"/>
      <c r="W35" s="24"/>
      <c r="X35" s="24"/>
      <c r="Y35" s="24"/>
      <c r="Z35" s="24"/>
      <c r="AA35" s="24"/>
      <c r="AB35" s="24"/>
      <c r="AC35" s="24"/>
    </row>
    <row r="36" spans="1:29" ht="15" customHeight="1" x14ac:dyDescent="0.25">
      <c r="A36" s="22">
        <v>30</v>
      </c>
      <c r="B36" s="1" t="s">
        <v>61</v>
      </c>
      <c r="C36" s="43"/>
      <c r="D36" s="43"/>
      <c r="E36" s="23"/>
      <c r="F36" s="23"/>
      <c r="G36" s="64">
        <v>0</v>
      </c>
      <c r="H36" s="24">
        <v>0</v>
      </c>
      <c r="I36" s="24">
        <v>0</v>
      </c>
      <c r="J36" s="24">
        <v>0</v>
      </c>
      <c r="K36" s="24">
        <v>0</v>
      </c>
      <c r="L36" s="24">
        <v>0</v>
      </c>
      <c r="M36" s="24">
        <v>0</v>
      </c>
      <c r="N36" s="24">
        <v>0</v>
      </c>
      <c r="O36" s="24">
        <v>0</v>
      </c>
      <c r="P36" s="24">
        <v>0</v>
      </c>
      <c r="Q36" s="24">
        <v>0</v>
      </c>
      <c r="R36" s="24">
        <v>0</v>
      </c>
      <c r="S36" s="24">
        <v>0</v>
      </c>
      <c r="T36" s="24"/>
      <c r="U36" s="24"/>
      <c r="V36" s="24"/>
      <c r="W36" s="24"/>
      <c r="X36" s="24"/>
      <c r="Y36" s="24"/>
      <c r="Z36" s="24"/>
      <c r="AA36" s="24"/>
      <c r="AB36" s="24"/>
      <c r="AC36" s="24"/>
    </row>
    <row r="37" spans="1:29" ht="15" customHeight="1" x14ac:dyDescent="0.25">
      <c r="A37" s="22">
        <v>31</v>
      </c>
      <c r="B37" s="1" t="s">
        <v>62</v>
      </c>
      <c r="C37" s="43"/>
      <c r="D37" s="43"/>
      <c r="E37" s="23"/>
      <c r="F37" s="23"/>
      <c r="G37" s="64">
        <v>0</v>
      </c>
      <c r="H37" s="24">
        <v>0</v>
      </c>
      <c r="I37" s="24">
        <v>0</v>
      </c>
      <c r="J37" s="24">
        <v>0</v>
      </c>
      <c r="K37" s="24">
        <v>0</v>
      </c>
      <c r="L37" s="24">
        <v>0</v>
      </c>
      <c r="M37" s="24">
        <v>0</v>
      </c>
      <c r="N37" s="24">
        <v>0</v>
      </c>
      <c r="O37" s="24">
        <v>0</v>
      </c>
      <c r="P37" s="24">
        <v>0</v>
      </c>
      <c r="Q37" s="24">
        <v>0</v>
      </c>
      <c r="R37" s="24">
        <v>0</v>
      </c>
      <c r="S37" s="24">
        <v>0</v>
      </c>
      <c r="T37" s="24"/>
      <c r="U37" s="24"/>
      <c r="V37" s="24"/>
      <c r="W37" s="24"/>
      <c r="X37" s="24"/>
      <c r="Y37" s="24"/>
      <c r="Z37" s="24"/>
      <c r="AA37" s="24"/>
      <c r="AB37" s="24"/>
      <c r="AC37" s="24"/>
    </row>
    <row r="38" spans="1:29" ht="15" customHeight="1" x14ac:dyDescent="0.25">
      <c r="A38" s="22">
        <v>32</v>
      </c>
      <c r="B38" s="1" t="s">
        <v>63</v>
      </c>
      <c r="C38" s="43"/>
      <c r="D38" s="43"/>
      <c r="E38" s="23"/>
      <c r="F38" s="23"/>
      <c r="G38" s="64">
        <v>0</v>
      </c>
      <c r="H38" s="24">
        <v>0</v>
      </c>
      <c r="I38" s="24">
        <v>0</v>
      </c>
      <c r="J38" s="24">
        <v>0</v>
      </c>
      <c r="K38" s="24">
        <v>0</v>
      </c>
      <c r="L38" s="24">
        <v>0</v>
      </c>
      <c r="M38" s="24">
        <v>0</v>
      </c>
      <c r="N38" s="24">
        <v>0</v>
      </c>
      <c r="O38" s="24">
        <v>0</v>
      </c>
      <c r="P38" s="24">
        <v>0</v>
      </c>
      <c r="Q38" s="24">
        <v>0</v>
      </c>
      <c r="R38" s="24">
        <v>0</v>
      </c>
      <c r="S38" s="24">
        <v>0</v>
      </c>
      <c r="T38" s="24"/>
      <c r="U38" s="24"/>
      <c r="V38" s="24"/>
      <c r="W38" s="24"/>
      <c r="X38" s="24"/>
      <c r="Y38" s="24"/>
      <c r="Z38" s="24"/>
      <c r="AA38" s="24"/>
      <c r="AB38" s="24"/>
      <c r="AC38" s="24"/>
    </row>
    <row r="39" spans="1:29" ht="15" customHeight="1" x14ac:dyDescent="0.25">
      <c r="A39" s="22">
        <v>33</v>
      </c>
      <c r="B39" s="1" t="s">
        <v>64</v>
      </c>
      <c r="C39" s="43"/>
      <c r="D39" s="43"/>
      <c r="E39" s="23"/>
      <c r="F39" s="23"/>
      <c r="G39" s="64">
        <v>0</v>
      </c>
      <c r="H39" s="24">
        <v>0</v>
      </c>
      <c r="I39" s="24">
        <v>0</v>
      </c>
      <c r="J39" s="24">
        <v>0</v>
      </c>
      <c r="K39" s="24">
        <v>0</v>
      </c>
      <c r="L39" s="24">
        <v>0</v>
      </c>
      <c r="M39" s="24">
        <v>0</v>
      </c>
      <c r="N39" s="24">
        <v>0</v>
      </c>
      <c r="O39" s="24">
        <v>0</v>
      </c>
      <c r="P39" s="24">
        <v>0</v>
      </c>
      <c r="Q39" s="24">
        <v>0</v>
      </c>
      <c r="R39" s="24">
        <v>0</v>
      </c>
      <c r="S39" s="24">
        <v>0</v>
      </c>
      <c r="T39" s="24"/>
      <c r="U39" s="24"/>
      <c r="V39" s="24"/>
      <c r="W39" s="24"/>
      <c r="X39" s="24"/>
      <c r="Y39" s="24"/>
      <c r="Z39" s="24"/>
      <c r="AA39" s="24"/>
      <c r="AB39" s="24"/>
      <c r="AC39" s="24"/>
    </row>
    <row r="40" spans="1:29" ht="15" customHeight="1" x14ac:dyDescent="0.25">
      <c r="A40" s="22">
        <v>34</v>
      </c>
      <c r="B40" s="1" t="s">
        <v>65</v>
      </c>
      <c r="C40" s="43"/>
      <c r="D40" s="43"/>
      <c r="E40" s="23"/>
      <c r="F40" s="23"/>
      <c r="G40" s="64">
        <v>0</v>
      </c>
      <c r="H40" s="24">
        <v>0</v>
      </c>
      <c r="I40" s="24">
        <v>0</v>
      </c>
      <c r="J40" s="24">
        <v>0</v>
      </c>
      <c r="K40" s="24">
        <v>0</v>
      </c>
      <c r="L40" s="24">
        <v>0</v>
      </c>
      <c r="M40" s="24">
        <v>0</v>
      </c>
      <c r="N40" s="24">
        <v>0</v>
      </c>
      <c r="O40" s="24">
        <v>0</v>
      </c>
      <c r="P40" s="24">
        <v>0</v>
      </c>
      <c r="Q40" s="24">
        <v>0</v>
      </c>
      <c r="R40" s="24">
        <v>0</v>
      </c>
      <c r="S40" s="24">
        <v>0</v>
      </c>
      <c r="T40" s="24"/>
      <c r="U40" s="24"/>
      <c r="V40" s="24"/>
      <c r="W40" s="24"/>
      <c r="X40" s="24"/>
      <c r="Y40" s="24"/>
      <c r="Z40" s="24"/>
      <c r="AA40" s="24"/>
      <c r="AB40" s="24"/>
      <c r="AC40" s="24"/>
    </row>
    <row r="41" spans="1:29" ht="15" customHeight="1" x14ac:dyDescent="0.25">
      <c r="A41" s="22">
        <v>35</v>
      </c>
      <c r="B41" s="1" t="s">
        <v>66</v>
      </c>
      <c r="C41" s="3"/>
      <c r="D41" s="3"/>
      <c r="E41" s="23"/>
      <c r="F41" s="23"/>
      <c r="G41" s="64">
        <v>0</v>
      </c>
      <c r="H41" s="24">
        <v>0</v>
      </c>
      <c r="I41" s="24">
        <v>0</v>
      </c>
      <c r="J41" s="24">
        <v>0</v>
      </c>
      <c r="K41" s="24">
        <v>0</v>
      </c>
      <c r="L41" s="24">
        <v>0</v>
      </c>
      <c r="M41" s="24">
        <v>0</v>
      </c>
      <c r="N41" s="24">
        <v>0</v>
      </c>
      <c r="O41" s="24">
        <v>0</v>
      </c>
      <c r="P41" s="24">
        <v>0</v>
      </c>
      <c r="Q41" s="24">
        <v>0</v>
      </c>
      <c r="R41" s="24">
        <v>0</v>
      </c>
      <c r="S41" s="24">
        <v>0</v>
      </c>
      <c r="T41" s="24"/>
      <c r="U41" s="24"/>
      <c r="V41" s="24"/>
      <c r="W41" s="24"/>
      <c r="X41" s="24"/>
      <c r="Y41" s="24"/>
      <c r="Z41" s="24"/>
      <c r="AA41" s="24"/>
      <c r="AB41" s="24"/>
      <c r="AC41" s="24"/>
    </row>
    <row r="42" spans="1:29" ht="15" customHeight="1" x14ac:dyDescent="0.25">
      <c r="A42" s="22">
        <v>36</v>
      </c>
      <c r="B42" s="1" t="s">
        <v>67</v>
      </c>
      <c r="C42" s="43"/>
      <c r="D42" s="43"/>
      <c r="E42" s="23"/>
      <c r="F42" s="23"/>
      <c r="G42" s="64">
        <v>0</v>
      </c>
      <c r="H42" s="24">
        <v>0</v>
      </c>
      <c r="I42" s="24">
        <v>0</v>
      </c>
      <c r="J42" s="24">
        <v>0</v>
      </c>
      <c r="K42" s="24">
        <v>0</v>
      </c>
      <c r="L42" s="24">
        <v>0</v>
      </c>
      <c r="M42" s="24">
        <v>0</v>
      </c>
      <c r="N42" s="24">
        <v>0</v>
      </c>
      <c r="O42" s="24">
        <v>0</v>
      </c>
      <c r="P42" s="24">
        <v>0</v>
      </c>
      <c r="Q42" s="24">
        <v>0</v>
      </c>
      <c r="R42" s="24">
        <v>0</v>
      </c>
      <c r="S42" s="24">
        <v>0</v>
      </c>
      <c r="T42" s="24"/>
      <c r="U42" s="24"/>
      <c r="V42" s="24"/>
      <c r="W42" s="24"/>
      <c r="X42" s="24"/>
      <c r="Y42" s="24"/>
      <c r="Z42" s="24"/>
      <c r="AA42" s="24"/>
      <c r="AB42" s="24"/>
      <c r="AC42" s="24"/>
    </row>
    <row r="43" spans="1:29" ht="15" customHeight="1" x14ac:dyDescent="0.25">
      <c r="A43" s="22">
        <v>37</v>
      </c>
      <c r="B43" s="1" t="s">
        <v>68</v>
      </c>
      <c r="C43" s="43"/>
      <c r="D43" s="43"/>
      <c r="E43" s="23"/>
      <c r="F43" s="23"/>
      <c r="G43" s="64">
        <v>0</v>
      </c>
      <c r="H43" s="24">
        <v>0</v>
      </c>
      <c r="I43" s="24">
        <v>0</v>
      </c>
      <c r="J43" s="24">
        <v>0</v>
      </c>
      <c r="K43" s="24">
        <v>0</v>
      </c>
      <c r="L43" s="24">
        <v>0</v>
      </c>
      <c r="M43" s="24">
        <v>0</v>
      </c>
      <c r="N43" s="24">
        <v>0</v>
      </c>
      <c r="O43" s="24">
        <v>0</v>
      </c>
      <c r="P43" s="24">
        <v>0</v>
      </c>
      <c r="Q43" s="24">
        <v>0</v>
      </c>
      <c r="R43" s="24">
        <v>0</v>
      </c>
      <c r="S43" s="24">
        <v>0</v>
      </c>
      <c r="T43" s="24"/>
      <c r="U43" s="24"/>
      <c r="V43" s="24"/>
      <c r="W43" s="24"/>
      <c r="X43" s="24"/>
      <c r="Y43" s="24"/>
      <c r="Z43" s="24"/>
      <c r="AA43" s="24"/>
      <c r="AB43" s="24"/>
      <c r="AC43" s="24"/>
    </row>
    <row r="44" spans="1:29" ht="15" customHeight="1" x14ac:dyDescent="0.25">
      <c r="A44" s="22">
        <v>38</v>
      </c>
      <c r="B44" s="1" t="s">
        <v>69</v>
      </c>
      <c r="C44" s="43"/>
      <c r="D44" s="43"/>
      <c r="E44" s="23"/>
      <c r="F44" s="23"/>
      <c r="G44" s="64">
        <v>0</v>
      </c>
      <c r="H44" s="24">
        <v>0</v>
      </c>
      <c r="I44" s="24">
        <v>0</v>
      </c>
      <c r="J44" s="24">
        <v>0</v>
      </c>
      <c r="K44" s="24">
        <v>0</v>
      </c>
      <c r="L44" s="24">
        <v>0</v>
      </c>
      <c r="M44" s="24">
        <v>0</v>
      </c>
      <c r="N44" s="24">
        <v>0</v>
      </c>
      <c r="O44" s="24">
        <v>0</v>
      </c>
      <c r="P44" s="24">
        <v>0</v>
      </c>
      <c r="Q44" s="24">
        <v>0</v>
      </c>
      <c r="R44" s="24">
        <v>0</v>
      </c>
      <c r="S44" s="24">
        <v>0</v>
      </c>
      <c r="T44" s="24"/>
      <c r="U44" s="24"/>
      <c r="V44" s="24"/>
      <c r="W44" s="24"/>
      <c r="X44" s="24"/>
      <c r="Y44" s="24"/>
      <c r="Z44" s="24"/>
      <c r="AA44" s="24"/>
      <c r="AB44" s="24"/>
      <c r="AC44" s="24"/>
    </row>
    <row r="45" spans="1:29" ht="15" customHeight="1" x14ac:dyDescent="0.25">
      <c r="A45" s="22">
        <v>39</v>
      </c>
      <c r="B45" s="1" t="s">
        <v>70</v>
      </c>
      <c r="C45" s="43"/>
      <c r="D45" s="43"/>
      <c r="E45" s="23"/>
      <c r="F45" s="23"/>
      <c r="G45" s="64">
        <v>0</v>
      </c>
      <c r="H45" s="24">
        <v>0</v>
      </c>
      <c r="I45" s="24">
        <v>0</v>
      </c>
      <c r="J45" s="24">
        <v>0</v>
      </c>
      <c r="K45" s="24">
        <v>0</v>
      </c>
      <c r="L45" s="24">
        <v>0</v>
      </c>
      <c r="M45" s="24">
        <v>0</v>
      </c>
      <c r="N45" s="24">
        <v>0</v>
      </c>
      <c r="O45" s="24">
        <v>0</v>
      </c>
      <c r="P45" s="24">
        <v>0</v>
      </c>
      <c r="Q45" s="24">
        <v>0</v>
      </c>
      <c r="R45" s="24">
        <v>0</v>
      </c>
      <c r="S45" s="24">
        <v>0</v>
      </c>
      <c r="T45" s="24"/>
      <c r="U45" s="24"/>
      <c r="V45" s="24"/>
      <c r="W45" s="24"/>
      <c r="X45" s="24"/>
      <c r="Y45" s="24"/>
      <c r="Z45" s="24"/>
      <c r="AA45" s="24"/>
      <c r="AB45" s="24"/>
      <c r="AC45" s="24"/>
    </row>
    <row r="46" spans="1:29" ht="15" customHeight="1" x14ac:dyDescent="0.25">
      <c r="A46" s="22">
        <v>40</v>
      </c>
      <c r="B46" s="1" t="s">
        <v>71</v>
      </c>
      <c r="C46" s="43"/>
      <c r="D46" s="43"/>
      <c r="E46" s="23"/>
      <c r="F46" s="23"/>
      <c r="G46" s="64">
        <v>9968069.1300000008</v>
      </c>
      <c r="H46" s="24">
        <v>830672</v>
      </c>
      <c r="I46" s="24">
        <v>830672</v>
      </c>
      <c r="J46" s="24">
        <v>265825.53999999998</v>
      </c>
      <c r="K46" s="24">
        <v>886048.53</v>
      </c>
      <c r="L46" s="24">
        <v>886050.53</v>
      </c>
      <c r="M46" s="24">
        <v>886049.54</v>
      </c>
      <c r="N46" s="24">
        <v>886049.53</v>
      </c>
      <c r="O46" s="24">
        <v>886049.53</v>
      </c>
      <c r="P46" s="24">
        <v>886050.54</v>
      </c>
      <c r="Q46" s="24">
        <v>908199.8</v>
      </c>
      <c r="R46" s="24">
        <v>908200.8</v>
      </c>
      <c r="S46" s="24">
        <v>908200.79</v>
      </c>
      <c r="T46" s="24"/>
      <c r="U46" s="24"/>
      <c r="V46" s="24"/>
      <c r="W46" s="24"/>
      <c r="X46" s="24"/>
      <c r="Y46" s="24"/>
      <c r="Z46" s="24"/>
      <c r="AA46" s="24"/>
      <c r="AB46" s="24"/>
      <c r="AC46" s="24"/>
    </row>
    <row r="47" spans="1:29" ht="15" customHeight="1" x14ac:dyDescent="0.25">
      <c r="A47" s="22">
        <v>41</v>
      </c>
      <c r="B47" s="1" t="s">
        <v>72</v>
      </c>
      <c r="C47" s="43"/>
      <c r="D47" s="43"/>
      <c r="E47" s="23"/>
      <c r="F47" s="23"/>
      <c r="G47" s="64">
        <v>0</v>
      </c>
      <c r="H47" s="24">
        <v>0</v>
      </c>
      <c r="I47" s="24">
        <v>0</v>
      </c>
      <c r="J47" s="24">
        <v>0</v>
      </c>
      <c r="K47" s="24">
        <v>0</v>
      </c>
      <c r="L47" s="24">
        <v>0</v>
      </c>
      <c r="M47" s="24">
        <v>0</v>
      </c>
      <c r="N47" s="24">
        <v>0</v>
      </c>
      <c r="O47" s="24">
        <v>0</v>
      </c>
      <c r="P47" s="24">
        <v>0</v>
      </c>
      <c r="Q47" s="24">
        <v>0</v>
      </c>
      <c r="R47" s="24">
        <v>0</v>
      </c>
      <c r="S47" s="24">
        <v>0</v>
      </c>
      <c r="T47" s="24"/>
      <c r="U47" s="24"/>
      <c r="V47" s="24"/>
      <c r="W47" s="24"/>
      <c r="X47" s="24"/>
      <c r="Y47" s="24"/>
      <c r="Z47" s="24"/>
      <c r="AA47" s="24"/>
      <c r="AB47" s="24"/>
      <c r="AC47" s="24"/>
    </row>
    <row r="48" spans="1:29" ht="15" customHeight="1" x14ac:dyDescent="0.25">
      <c r="A48" s="22">
        <v>42</v>
      </c>
      <c r="B48" s="1" t="s">
        <v>73</v>
      </c>
      <c r="C48" s="43"/>
      <c r="D48" s="43"/>
      <c r="E48" s="23"/>
      <c r="F48" s="23"/>
      <c r="G48" s="64">
        <v>0</v>
      </c>
      <c r="H48" s="24">
        <v>0</v>
      </c>
      <c r="I48" s="24">
        <v>0</v>
      </c>
      <c r="J48" s="24">
        <v>0</v>
      </c>
      <c r="K48" s="24">
        <v>0</v>
      </c>
      <c r="L48" s="24">
        <v>0</v>
      </c>
      <c r="M48" s="24">
        <v>0</v>
      </c>
      <c r="N48" s="24">
        <v>0</v>
      </c>
      <c r="O48" s="24">
        <v>0</v>
      </c>
      <c r="P48" s="24">
        <v>0</v>
      </c>
      <c r="Q48" s="24">
        <v>0</v>
      </c>
      <c r="R48" s="24">
        <v>0</v>
      </c>
      <c r="S48" s="24">
        <v>0</v>
      </c>
      <c r="T48" s="24"/>
      <c r="U48" s="24"/>
      <c r="V48" s="24"/>
      <c r="W48" s="24"/>
      <c r="X48" s="24"/>
      <c r="Y48" s="24"/>
      <c r="Z48" s="24"/>
      <c r="AA48" s="24"/>
      <c r="AB48" s="24"/>
      <c r="AC48" s="24"/>
    </row>
    <row r="49" spans="1:29" ht="15" customHeight="1" x14ac:dyDescent="0.25">
      <c r="A49" s="22">
        <v>43</v>
      </c>
      <c r="B49" s="1" t="s">
        <v>74</v>
      </c>
      <c r="C49" s="43"/>
      <c r="D49" s="43"/>
      <c r="E49" s="23"/>
      <c r="F49" s="23"/>
      <c r="G49" s="64">
        <v>0</v>
      </c>
      <c r="H49" s="24">
        <v>0</v>
      </c>
      <c r="I49" s="24">
        <v>0</v>
      </c>
      <c r="J49" s="24">
        <v>0</v>
      </c>
      <c r="K49" s="24">
        <v>0</v>
      </c>
      <c r="L49" s="24">
        <v>0</v>
      </c>
      <c r="M49" s="24">
        <v>0</v>
      </c>
      <c r="N49" s="24">
        <v>0</v>
      </c>
      <c r="O49" s="24">
        <v>0</v>
      </c>
      <c r="P49" s="24">
        <v>0</v>
      </c>
      <c r="Q49" s="24">
        <v>0</v>
      </c>
      <c r="R49" s="24">
        <v>0</v>
      </c>
      <c r="S49" s="24">
        <v>0</v>
      </c>
      <c r="T49" s="24"/>
      <c r="U49" s="24"/>
      <c r="V49" s="24"/>
      <c r="W49" s="24"/>
      <c r="X49" s="24"/>
      <c r="Y49" s="24"/>
      <c r="Z49" s="24"/>
      <c r="AA49" s="24"/>
      <c r="AB49" s="24"/>
      <c r="AC49" s="24"/>
    </row>
    <row r="50" spans="1:29" ht="15" customHeight="1" x14ac:dyDescent="0.25">
      <c r="A50" s="22">
        <v>44</v>
      </c>
      <c r="B50" s="1" t="s">
        <v>75</v>
      </c>
      <c r="C50" s="43"/>
      <c r="D50" s="43"/>
      <c r="E50" s="23"/>
      <c r="F50" s="23"/>
      <c r="G50" s="64">
        <v>0</v>
      </c>
      <c r="H50" s="24">
        <v>0</v>
      </c>
      <c r="I50" s="24">
        <v>0</v>
      </c>
      <c r="J50" s="24">
        <v>0</v>
      </c>
      <c r="K50" s="24">
        <v>0</v>
      </c>
      <c r="L50" s="24">
        <v>0</v>
      </c>
      <c r="M50" s="24">
        <v>0</v>
      </c>
      <c r="N50" s="24">
        <v>0</v>
      </c>
      <c r="O50" s="24">
        <v>0</v>
      </c>
      <c r="P50" s="24">
        <v>0</v>
      </c>
      <c r="Q50" s="24">
        <v>0</v>
      </c>
      <c r="R50" s="24">
        <v>0</v>
      </c>
      <c r="S50" s="24">
        <v>0</v>
      </c>
      <c r="T50" s="24"/>
      <c r="U50" s="24"/>
      <c r="V50" s="24"/>
      <c r="W50" s="24"/>
      <c r="X50" s="24"/>
      <c r="Y50" s="24"/>
      <c r="Z50" s="24"/>
      <c r="AA50" s="24"/>
      <c r="AB50" s="24"/>
      <c r="AC50" s="24"/>
    </row>
    <row r="51" spans="1:29" ht="15" customHeight="1" x14ac:dyDescent="0.25">
      <c r="A51" s="22">
        <v>45</v>
      </c>
      <c r="B51" s="1" t="s">
        <v>76</v>
      </c>
      <c r="C51" s="43"/>
      <c r="D51" s="43"/>
      <c r="E51" s="23"/>
      <c r="F51" s="23"/>
      <c r="G51" s="64">
        <v>0</v>
      </c>
      <c r="H51" s="24">
        <v>0</v>
      </c>
      <c r="I51" s="24">
        <v>0</v>
      </c>
      <c r="J51" s="24">
        <v>0</v>
      </c>
      <c r="K51" s="24">
        <v>0</v>
      </c>
      <c r="L51" s="24">
        <v>0</v>
      </c>
      <c r="M51" s="24">
        <v>0</v>
      </c>
      <c r="N51" s="24">
        <v>0</v>
      </c>
      <c r="O51" s="24">
        <v>0</v>
      </c>
      <c r="P51" s="24">
        <v>0</v>
      </c>
      <c r="Q51" s="24">
        <v>0</v>
      </c>
      <c r="R51" s="24">
        <v>0</v>
      </c>
      <c r="S51" s="24">
        <v>0</v>
      </c>
      <c r="T51" s="24"/>
      <c r="U51" s="24"/>
      <c r="V51" s="24"/>
      <c r="W51" s="24"/>
      <c r="X51" s="24"/>
      <c r="Y51" s="24"/>
      <c r="Z51" s="24"/>
      <c r="AA51" s="24"/>
      <c r="AB51" s="24"/>
      <c r="AC51" s="24"/>
    </row>
    <row r="52" spans="1:29" ht="15" customHeight="1" x14ac:dyDescent="0.25">
      <c r="A52" s="22">
        <v>46</v>
      </c>
      <c r="B52" s="1" t="s">
        <v>77</v>
      </c>
      <c r="C52" s="43"/>
      <c r="D52" s="43"/>
      <c r="E52" s="23"/>
      <c r="F52" s="23"/>
      <c r="G52" s="64">
        <v>0</v>
      </c>
      <c r="H52" s="24">
        <v>0</v>
      </c>
      <c r="I52" s="24">
        <v>0</v>
      </c>
      <c r="J52" s="24">
        <v>0</v>
      </c>
      <c r="K52" s="24">
        <v>0</v>
      </c>
      <c r="L52" s="24">
        <v>0</v>
      </c>
      <c r="M52" s="24">
        <v>0</v>
      </c>
      <c r="N52" s="24">
        <v>0</v>
      </c>
      <c r="O52" s="24">
        <v>0</v>
      </c>
      <c r="P52" s="24">
        <v>0</v>
      </c>
      <c r="Q52" s="24">
        <v>0</v>
      </c>
      <c r="R52" s="24">
        <v>0</v>
      </c>
      <c r="S52" s="24">
        <v>0</v>
      </c>
      <c r="T52" s="24"/>
      <c r="U52" s="24"/>
      <c r="V52" s="24"/>
      <c r="W52" s="24"/>
      <c r="X52" s="24"/>
      <c r="Y52" s="24"/>
      <c r="Z52" s="24"/>
      <c r="AA52" s="24"/>
      <c r="AB52" s="24"/>
      <c r="AC52" s="24"/>
    </row>
    <row r="53" spans="1:29" ht="15" customHeight="1" x14ac:dyDescent="0.25">
      <c r="A53" s="22">
        <v>47</v>
      </c>
      <c r="B53" s="1" t="s">
        <v>78</v>
      </c>
      <c r="C53" s="43"/>
      <c r="D53" s="43"/>
      <c r="E53" s="23"/>
      <c r="F53" s="23"/>
      <c r="G53" s="64">
        <v>0</v>
      </c>
      <c r="H53" s="24">
        <v>0</v>
      </c>
      <c r="I53" s="24">
        <v>0</v>
      </c>
      <c r="J53" s="24">
        <v>0</v>
      </c>
      <c r="K53" s="24">
        <v>0</v>
      </c>
      <c r="L53" s="24">
        <v>0</v>
      </c>
      <c r="M53" s="24">
        <v>0</v>
      </c>
      <c r="N53" s="24">
        <v>0</v>
      </c>
      <c r="O53" s="24">
        <v>0</v>
      </c>
      <c r="P53" s="24">
        <v>0</v>
      </c>
      <c r="Q53" s="24">
        <v>0</v>
      </c>
      <c r="R53" s="24">
        <v>0</v>
      </c>
      <c r="S53" s="24">
        <v>0</v>
      </c>
      <c r="T53" s="24"/>
      <c r="U53" s="24"/>
      <c r="V53" s="24"/>
      <c r="W53" s="24"/>
      <c r="X53" s="24"/>
      <c r="Y53" s="24"/>
      <c r="Z53" s="24"/>
      <c r="AA53" s="24"/>
      <c r="AB53" s="24"/>
      <c r="AC53" s="24"/>
    </row>
    <row r="54" spans="1:29" ht="15" customHeight="1" x14ac:dyDescent="0.25">
      <c r="A54" s="22">
        <v>48</v>
      </c>
      <c r="B54" s="1" t="s">
        <v>79</v>
      </c>
      <c r="C54" s="43"/>
      <c r="D54" s="43"/>
      <c r="E54" s="23"/>
      <c r="F54" s="23"/>
      <c r="G54" s="64">
        <v>0</v>
      </c>
      <c r="H54" s="24">
        <v>0</v>
      </c>
      <c r="I54" s="24">
        <v>0</v>
      </c>
      <c r="J54" s="24">
        <v>0</v>
      </c>
      <c r="K54" s="24">
        <v>0</v>
      </c>
      <c r="L54" s="24">
        <v>0</v>
      </c>
      <c r="M54" s="24">
        <v>0</v>
      </c>
      <c r="N54" s="24">
        <v>0</v>
      </c>
      <c r="O54" s="24">
        <v>0</v>
      </c>
      <c r="P54" s="24">
        <v>0</v>
      </c>
      <c r="Q54" s="24">
        <v>0</v>
      </c>
      <c r="R54" s="24">
        <v>0</v>
      </c>
      <c r="S54" s="24">
        <v>0</v>
      </c>
      <c r="T54" s="24"/>
      <c r="U54" s="24"/>
      <c r="V54" s="24"/>
      <c r="W54" s="24"/>
      <c r="X54" s="24"/>
      <c r="Y54" s="24"/>
      <c r="Z54" s="24"/>
      <c r="AA54" s="24"/>
      <c r="AB54" s="24"/>
      <c r="AC54" s="24"/>
    </row>
    <row r="55" spans="1:29" ht="15" customHeight="1" x14ac:dyDescent="0.25">
      <c r="A55" s="22">
        <v>49</v>
      </c>
      <c r="B55" s="1" t="s">
        <v>80</v>
      </c>
      <c r="C55" s="43"/>
      <c r="D55" s="43"/>
      <c r="E55" s="23"/>
      <c r="F55" s="23"/>
      <c r="G55" s="64">
        <v>0</v>
      </c>
      <c r="H55" s="24">
        <v>0</v>
      </c>
      <c r="I55" s="24">
        <v>0</v>
      </c>
      <c r="J55" s="24">
        <v>0</v>
      </c>
      <c r="K55" s="24">
        <v>0</v>
      </c>
      <c r="L55" s="24">
        <v>0</v>
      </c>
      <c r="M55" s="24">
        <v>0</v>
      </c>
      <c r="N55" s="24">
        <v>0</v>
      </c>
      <c r="O55" s="24">
        <v>0</v>
      </c>
      <c r="P55" s="24">
        <v>0</v>
      </c>
      <c r="Q55" s="24">
        <v>0</v>
      </c>
      <c r="R55" s="24">
        <v>0</v>
      </c>
      <c r="S55" s="24">
        <v>0</v>
      </c>
      <c r="T55" s="24"/>
      <c r="U55" s="24"/>
      <c r="V55" s="24"/>
      <c r="W55" s="24"/>
      <c r="X55" s="24"/>
      <c r="Y55" s="24"/>
      <c r="Z55" s="24"/>
      <c r="AA55" s="24"/>
      <c r="AB55" s="24"/>
      <c r="AC55" s="24"/>
    </row>
    <row r="56" spans="1:29" ht="15" customHeight="1" x14ac:dyDescent="0.25">
      <c r="A56" s="22">
        <v>50</v>
      </c>
      <c r="B56" s="1" t="s">
        <v>81</v>
      </c>
      <c r="C56" s="43"/>
      <c r="D56" s="43"/>
      <c r="E56" s="23"/>
      <c r="F56" s="23"/>
      <c r="G56" s="64">
        <v>0</v>
      </c>
      <c r="H56" s="24">
        <v>0</v>
      </c>
      <c r="I56" s="24">
        <v>0</v>
      </c>
      <c r="J56" s="24">
        <v>0</v>
      </c>
      <c r="K56" s="24">
        <v>0</v>
      </c>
      <c r="L56" s="24">
        <v>0</v>
      </c>
      <c r="M56" s="24">
        <v>0</v>
      </c>
      <c r="N56" s="24">
        <v>0</v>
      </c>
      <c r="O56" s="24">
        <v>0</v>
      </c>
      <c r="P56" s="24">
        <v>0</v>
      </c>
      <c r="Q56" s="24">
        <v>0</v>
      </c>
      <c r="R56" s="24">
        <v>0</v>
      </c>
      <c r="S56" s="24">
        <v>0</v>
      </c>
      <c r="T56" s="24"/>
      <c r="U56" s="24"/>
      <c r="V56" s="24"/>
      <c r="W56" s="24"/>
      <c r="X56" s="24"/>
      <c r="Y56" s="24"/>
      <c r="Z56" s="24"/>
      <c r="AA56" s="24"/>
      <c r="AB56" s="24"/>
      <c r="AC56" s="24"/>
    </row>
    <row r="57" spans="1:29" ht="15" customHeight="1" x14ac:dyDescent="0.25">
      <c r="A57" s="22">
        <v>51</v>
      </c>
      <c r="B57" s="1" t="s">
        <v>82</v>
      </c>
      <c r="C57" s="43"/>
      <c r="D57" s="43"/>
      <c r="E57" s="23"/>
      <c r="F57" s="23"/>
      <c r="G57" s="64">
        <v>0</v>
      </c>
      <c r="H57" s="24">
        <v>0</v>
      </c>
      <c r="I57" s="24">
        <v>0</v>
      </c>
      <c r="J57" s="24">
        <v>0</v>
      </c>
      <c r="K57" s="24">
        <v>0</v>
      </c>
      <c r="L57" s="24">
        <v>0</v>
      </c>
      <c r="M57" s="24">
        <v>0</v>
      </c>
      <c r="N57" s="24">
        <v>0</v>
      </c>
      <c r="O57" s="24">
        <v>0</v>
      </c>
      <c r="P57" s="24">
        <v>0</v>
      </c>
      <c r="Q57" s="24">
        <v>0</v>
      </c>
      <c r="R57" s="24">
        <v>0</v>
      </c>
      <c r="S57" s="24">
        <v>0</v>
      </c>
      <c r="T57" s="24"/>
      <c r="U57" s="24"/>
      <c r="V57" s="24"/>
      <c r="W57" s="24"/>
      <c r="X57" s="24"/>
      <c r="Y57" s="24"/>
      <c r="Z57" s="24"/>
      <c r="AA57" s="24"/>
      <c r="AB57" s="24"/>
      <c r="AC57" s="24"/>
    </row>
    <row r="58" spans="1:29" ht="15" customHeight="1" x14ac:dyDescent="0.25">
      <c r="A58" s="22">
        <v>52</v>
      </c>
      <c r="B58" s="1" t="s">
        <v>83</v>
      </c>
      <c r="C58" s="43"/>
      <c r="D58" s="43"/>
      <c r="E58" s="23"/>
      <c r="F58" s="23"/>
      <c r="G58" s="64">
        <v>0</v>
      </c>
      <c r="H58" s="24">
        <v>0</v>
      </c>
      <c r="I58" s="24">
        <v>0</v>
      </c>
      <c r="J58" s="24">
        <v>0</v>
      </c>
      <c r="K58" s="24">
        <v>0</v>
      </c>
      <c r="L58" s="24">
        <v>0</v>
      </c>
      <c r="M58" s="24">
        <v>0</v>
      </c>
      <c r="N58" s="24">
        <v>0</v>
      </c>
      <c r="O58" s="24">
        <v>0</v>
      </c>
      <c r="P58" s="24">
        <v>0</v>
      </c>
      <c r="Q58" s="24">
        <v>0</v>
      </c>
      <c r="R58" s="24">
        <v>0</v>
      </c>
      <c r="S58" s="24">
        <v>0</v>
      </c>
      <c r="T58" s="24"/>
      <c r="U58" s="24"/>
      <c r="V58" s="24"/>
      <c r="W58" s="24"/>
      <c r="X58" s="24"/>
      <c r="Y58" s="24"/>
      <c r="Z58" s="24"/>
      <c r="AA58" s="24"/>
      <c r="AB58" s="24"/>
      <c r="AC58" s="24"/>
    </row>
    <row r="59" spans="1:29" ht="15" customHeight="1" x14ac:dyDescent="0.25">
      <c r="A59" s="22">
        <v>53</v>
      </c>
      <c r="B59" s="1" t="s">
        <v>84</v>
      </c>
      <c r="C59" s="43"/>
      <c r="D59" s="43"/>
      <c r="E59" s="23"/>
      <c r="F59" s="23"/>
      <c r="G59" s="64">
        <v>0</v>
      </c>
      <c r="H59" s="24">
        <v>0</v>
      </c>
      <c r="I59" s="24">
        <v>0</v>
      </c>
      <c r="J59" s="24">
        <v>0</v>
      </c>
      <c r="K59" s="24">
        <v>0</v>
      </c>
      <c r="L59" s="24">
        <v>0</v>
      </c>
      <c r="M59" s="24">
        <v>0</v>
      </c>
      <c r="N59" s="24">
        <v>0</v>
      </c>
      <c r="O59" s="24">
        <v>0</v>
      </c>
      <c r="P59" s="24">
        <v>0</v>
      </c>
      <c r="Q59" s="24">
        <v>0</v>
      </c>
      <c r="R59" s="24">
        <v>0</v>
      </c>
      <c r="S59" s="24">
        <v>0</v>
      </c>
      <c r="T59" s="24"/>
      <c r="U59" s="24"/>
      <c r="V59" s="24"/>
      <c r="W59" s="24"/>
      <c r="X59" s="24"/>
      <c r="Y59" s="24"/>
      <c r="Z59" s="24"/>
      <c r="AA59" s="24"/>
      <c r="AB59" s="24"/>
      <c r="AC59" s="24"/>
    </row>
    <row r="60" spans="1:29" ht="15" customHeight="1" x14ac:dyDescent="0.25">
      <c r="A60" s="22">
        <v>54</v>
      </c>
      <c r="B60" s="2" t="s">
        <v>85</v>
      </c>
      <c r="C60" s="43"/>
      <c r="D60" s="43"/>
      <c r="E60" s="23"/>
      <c r="F60" s="23"/>
      <c r="G60" s="64">
        <v>0</v>
      </c>
      <c r="H60" s="24">
        <v>0</v>
      </c>
      <c r="I60" s="24">
        <v>0</v>
      </c>
      <c r="J60" s="24">
        <v>0</v>
      </c>
      <c r="K60" s="24">
        <v>0</v>
      </c>
      <c r="L60" s="24">
        <v>0</v>
      </c>
      <c r="M60" s="24">
        <v>0</v>
      </c>
      <c r="N60" s="24">
        <v>0</v>
      </c>
      <c r="O60" s="24">
        <v>0</v>
      </c>
      <c r="P60" s="24">
        <v>0</v>
      </c>
      <c r="Q60" s="24">
        <v>0</v>
      </c>
      <c r="R60" s="24">
        <v>0</v>
      </c>
      <c r="S60" s="24">
        <v>0</v>
      </c>
      <c r="T60" s="24"/>
      <c r="U60" s="24"/>
      <c r="V60" s="24"/>
      <c r="W60" s="24"/>
      <c r="X60" s="24"/>
      <c r="Y60" s="24"/>
      <c r="Z60" s="24"/>
      <c r="AA60" s="24"/>
      <c r="AB60" s="24"/>
      <c r="AC60" s="24"/>
    </row>
    <row r="61" spans="1:29" ht="15" customHeight="1" x14ac:dyDescent="0.25">
      <c r="A61" s="22">
        <v>55</v>
      </c>
      <c r="B61" s="2" t="s">
        <v>86</v>
      </c>
      <c r="C61" s="43"/>
      <c r="D61" s="43"/>
      <c r="E61" s="23"/>
      <c r="F61" s="23"/>
      <c r="G61" s="64">
        <v>0</v>
      </c>
      <c r="H61" s="24">
        <v>0</v>
      </c>
      <c r="I61" s="24">
        <v>0</v>
      </c>
      <c r="J61" s="24">
        <v>0</v>
      </c>
      <c r="K61" s="24">
        <v>0</v>
      </c>
      <c r="L61" s="24">
        <v>0</v>
      </c>
      <c r="M61" s="24">
        <v>0</v>
      </c>
      <c r="N61" s="24">
        <v>0</v>
      </c>
      <c r="O61" s="24">
        <v>0</v>
      </c>
      <c r="P61" s="24">
        <v>0</v>
      </c>
      <c r="Q61" s="24">
        <v>0</v>
      </c>
      <c r="R61" s="24">
        <v>0</v>
      </c>
      <c r="S61" s="24">
        <v>0</v>
      </c>
      <c r="T61" s="24"/>
      <c r="U61" s="24"/>
      <c r="V61" s="24"/>
      <c r="W61" s="24"/>
      <c r="X61" s="24"/>
      <c r="Y61" s="24"/>
      <c r="Z61" s="24"/>
      <c r="AA61" s="24"/>
      <c r="AB61" s="24"/>
      <c r="AC61" s="24"/>
    </row>
    <row r="62" spans="1:29" ht="15" customHeight="1" x14ac:dyDescent="0.25">
      <c r="A62" s="22">
        <v>56</v>
      </c>
      <c r="B62" s="2" t="s">
        <v>87</v>
      </c>
      <c r="C62" s="43"/>
      <c r="D62" s="43"/>
      <c r="E62" s="23"/>
      <c r="F62" s="23"/>
      <c r="G62" s="64">
        <v>0</v>
      </c>
      <c r="H62" s="24">
        <v>0</v>
      </c>
      <c r="I62" s="24">
        <v>0</v>
      </c>
      <c r="J62" s="24">
        <v>0</v>
      </c>
      <c r="K62" s="24">
        <v>0</v>
      </c>
      <c r="L62" s="24">
        <v>0</v>
      </c>
      <c r="M62" s="24">
        <v>0</v>
      </c>
      <c r="N62" s="24">
        <v>0</v>
      </c>
      <c r="O62" s="24">
        <v>0</v>
      </c>
      <c r="P62" s="24">
        <v>0</v>
      </c>
      <c r="Q62" s="24">
        <v>0</v>
      </c>
      <c r="R62" s="24">
        <v>0</v>
      </c>
      <c r="S62" s="24">
        <v>0</v>
      </c>
      <c r="T62" s="24"/>
      <c r="U62" s="24"/>
      <c r="V62" s="24"/>
      <c r="W62" s="24"/>
      <c r="X62" s="24"/>
      <c r="Y62" s="24"/>
      <c r="Z62" s="24"/>
      <c r="AA62" s="24"/>
      <c r="AB62" s="24"/>
      <c r="AC62" s="24"/>
    </row>
    <row r="63" spans="1:29" ht="15" customHeight="1" x14ac:dyDescent="0.25">
      <c r="A63" s="22">
        <v>57</v>
      </c>
      <c r="B63" s="2" t="s">
        <v>88</v>
      </c>
      <c r="C63" s="43"/>
      <c r="D63" s="43"/>
      <c r="E63" s="23"/>
      <c r="F63" s="23"/>
      <c r="G63" s="64">
        <v>0</v>
      </c>
      <c r="H63" s="24">
        <v>0</v>
      </c>
      <c r="I63" s="24">
        <v>0</v>
      </c>
      <c r="J63" s="24">
        <v>0</v>
      </c>
      <c r="K63" s="24">
        <v>0</v>
      </c>
      <c r="L63" s="24">
        <v>0</v>
      </c>
      <c r="M63" s="24">
        <v>0</v>
      </c>
      <c r="N63" s="24">
        <v>0</v>
      </c>
      <c r="O63" s="24">
        <v>0</v>
      </c>
      <c r="P63" s="24">
        <v>0</v>
      </c>
      <c r="Q63" s="24">
        <v>0</v>
      </c>
      <c r="R63" s="24">
        <v>0</v>
      </c>
      <c r="S63" s="24">
        <v>0</v>
      </c>
      <c r="T63" s="24"/>
      <c r="U63" s="24"/>
      <c r="V63" s="24"/>
      <c r="W63" s="24"/>
      <c r="X63" s="24"/>
      <c r="Y63" s="24"/>
      <c r="Z63" s="24"/>
      <c r="AA63" s="24"/>
      <c r="AB63" s="24"/>
      <c r="AC63" s="24"/>
    </row>
    <row r="64" spans="1:29" ht="15" customHeight="1" x14ac:dyDescent="0.25">
      <c r="A64" s="22">
        <v>58</v>
      </c>
      <c r="B64" s="2" t="s">
        <v>89</v>
      </c>
      <c r="C64" s="43"/>
      <c r="D64" s="43"/>
      <c r="E64" s="23"/>
      <c r="F64" s="23"/>
      <c r="G64" s="64">
        <v>0</v>
      </c>
      <c r="H64" s="24">
        <v>0</v>
      </c>
      <c r="I64" s="24">
        <v>0</v>
      </c>
      <c r="J64" s="24">
        <v>0</v>
      </c>
      <c r="K64" s="24">
        <v>0</v>
      </c>
      <c r="L64" s="24">
        <v>0</v>
      </c>
      <c r="M64" s="24">
        <v>0</v>
      </c>
      <c r="N64" s="24">
        <v>0</v>
      </c>
      <c r="O64" s="24">
        <v>0</v>
      </c>
      <c r="P64" s="24">
        <v>0</v>
      </c>
      <c r="Q64" s="24">
        <v>0</v>
      </c>
      <c r="R64" s="24">
        <v>0</v>
      </c>
      <c r="S64" s="24">
        <v>0</v>
      </c>
      <c r="T64" s="24"/>
      <c r="U64" s="24"/>
      <c r="V64" s="24"/>
      <c r="W64" s="24"/>
      <c r="X64" s="24"/>
      <c r="Y64" s="24"/>
      <c r="Z64" s="24"/>
      <c r="AA64" s="24"/>
      <c r="AB64" s="24"/>
      <c r="AC64" s="24"/>
    </row>
    <row r="65" spans="1:29" ht="15" customHeight="1" x14ac:dyDescent="0.25">
      <c r="A65" s="22"/>
      <c r="B65" s="2"/>
      <c r="C65" s="43"/>
      <c r="D65" s="43"/>
      <c r="E65" s="23"/>
      <c r="F65" s="23"/>
      <c r="G65" s="64"/>
      <c r="H65" s="24"/>
      <c r="I65" s="24"/>
      <c r="J65" s="24"/>
      <c r="K65" s="24"/>
      <c r="L65" s="24"/>
      <c r="M65" s="24"/>
      <c r="N65" s="24"/>
      <c r="O65" s="24"/>
      <c r="P65" s="24"/>
      <c r="Q65" s="24"/>
      <c r="R65" s="24"/>
      <c r="S65" s="24"/>
      <c r="T65" s="24"/>
      <c r="U65" s="24"/>
      <c r="V65" s="24"/>
      <c r="W65" s="24"/>
      <c r="X65" s="24"/>
      <c r="Y65" s="24"/>
      <c r="Z65" s="24"/>
      <c r="AA65" s="24"/>
      <c r="AB65" s="24"/>
      <c r="AC65" s="24"/>
    </row>
    <row r="66" spans="1:29" s="15" customFormat="1" ht="15.75" customHeight="1" x14ac:dyDescent="0.25">
      <c r="A66" s="25"/>
      <c r="B66" s="28" t="s">
        <v>90</v>
      </c>
      <c r="C66" s="39">
        <f>SUM(C7:C100)</f>
        <v>0</v>
      </c>
      <c r="D66" s="39">
        <f>SUM(D7:D100)</f>
        <v>0</v>
      </c>
      <c r="E66" s="23"/>
      <c r="F66" s="23"/>
      <c r="G66" s="65">
        <f t="shared" ref="G66:S66" si="0">SUM(G7:G65)</f>
        <v>6812318112.8700008</v>
      </c>
      <c r="H66" s="29">
        <f t="shared" si="0"/>
        <v>567693168</v>
      </c>
      <c r="I66" s="29">
        <f t="shared" si="0"/>
        <v>567693174</v>
      </c>
      <c r="J66" s="29">
        <f t="shared" si="0"/>
        <v>567128332.53999996</v>
      </c>
      <c r="K66" s="29">
        <f t="shared" si="0"/>
        <v>567748544.52999997</v>
      </c>
      <c r="L66" s="29">
        <f t="shared" si="0"/>
        <v>567748552.52999997</v>
      </c>
      <c r="M66" s="29">
        <f t="shared" si="0"/>
        <v>567748563.53999996</v>
      </c>
      <c r="N66" s="29">
        <f t="shared" si="0"/>
        <v>567748552.52999997</v>
      </c>
      <c r="O66" s="29">
        <f t="shared" si="0"/>
        <v>567748548.52999997</v>
      </c>
      <c r="P66" s="29">
        <f t="shared" si="0"/>
        <v>567748561.53999996</v>
      </c>
      <c r="Q66" s="29">
        <f t="shared" si="0"/>
        <v>567770699.79999995</v>
      </c>
      <c r="R66" s="29">
        <f t="shared" si="0"/>
        <v>567770703.79999995</v>
      </c>
      <c r="S66" s="29">
        <f t="shared" si="0"/>
        <v>567770711.52999997</v>
      </c>
      <c r="T66" s="29">
        <f t="shared" ref="T66:AC66" si="1">SUM(T7:T100)</f>
        <v>0</v>
      </c>
      <c r="U66" s="29">
        <f t="shared" si="1"/>
        <v>0</v>
      </c>
      <c r="V66" s="29">
        <f t="shared" si="1"/>
        <v>0</v>
      </c>
      <c r="W66" s="29">
        <f t="shared" si="1"/>
        <v>0</v>
      </c>
      <c r="X66" s="29">
        <f t="shared" si="1"/>
        <v>0</v>
      </c>
      <c r="Y66" s="29">
        <f t="shared" si="1"/>
        <v>0</v>
      </c>
      <c r="Z66" s="29">
        <f t="shared" si="1"/>
        <v>0</v>
      </c>
      <c r="AA66" s="29">
        <f t="shared" si="1"/>
        <v>0</v>
      </c>
      <c r="AB66" s="29">
        <f t="shared" si="1"/>
        <v>0</v>
      </c>
      <c r="AC66" s="29">
        <f t="shared" si="1"/>
        <v>0</v>
      </c>
    </row>
    <row r="67" spans="1:29" x14ac:dyDescent="0.25">
      <c r="F67" s="57"/>
      <c r="G67" s="66"/>
      <c r="T67" s="30"/>
      <c r="Y67" s="30"/>
    </row>
    <row r="68" spans="1:29" x14ac:dyDescent="0.25">
      <c r="C68" s="26"/>
      <c r="D68" s="26"/>
      <c r="E68" s="26"/>
      <c r="F68" s="26"/>
      <c r="G68" s="66"/>
      <c r="T68" s="30"/>
      <c r="Y68" s="30"/>
    </row>
  </sheetData>
  <sheetProtection formatCells="0" formatColumns="0" formatRows="0" insertColumns="0" insertRows="0" insertHyperlinks="0" deleteColumns="0" deleteRows="0" sort="0" autoFilter="0" pivotTables="0"/>
  <mergeCells count="17">
    <mergeCell ref="Y4:AC4"/>
    <mergeCell ref="U5:X5"/>
    <mergeCell ref="Y5:Y6"/>
    <mergeCell ref="Z5:AC5"/>
    <mergeCell ref="T5:T6"/>
    <mergeCell ref="H4:S4"/>
    <mergeCell ref="T4:X4"/>
    <mergeCell ref="H5:J5"/>
    <mergeCell ref="K5:M5"/>
    <mergeCell ref="N5:P5"/>
    <mergeCell ref="Q5:S5"/>
    <mergeCell ref="A4:A6"/>
    <mergeCell ref="B4:B6"/>
    <mergeCell ref="C4:F4"/>
    <mergeCell ref="G4:G6"/>
    <mergeCell ref="C5:D5"/>
    <mergeCell ref="E5:F5"/>
  </mergeCells>
  <pageMargins left="0.70866141732282995" right="0.70866141732282995" top="0.74803149606299002" bottom="0.74803149606299002" header="0.31496062992126" footer="0.31496062992126"/>
  <pageSetup paperSize="9" scale="32"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5B9BD5"/>
    <pageSetUpPr fitToPage="1"/>
  </sheetPr>
  <dimension ref="A1:AD68"/>
  <sheetViews>
    <sheetView workbookViewId="0">
      <pane xSplit="2" ySplit="6" topLeftCell="C7" activePane="bottomRight" state="frozen"/>
      <selection pane="topRight"/>
      <selection pane="bottomLeft"/>
      <selection pane="bottomRight" activeCell="C1" sqref="C1"/>
    </sheetView>
  </sheetViews>
  <sheetFormatPr defaultColWidth="9.140625" defaultRowHeight="15" x14ac:dyDescent="0.25"/>
  <cols>
    <col min="1" max="1" width="9.140625" style="8"/>
    <col min="2" max="2" width="50.85546875" style="9" customWidth="1"/>
    <col min="3" max="3" width="16.28515625" style="10" hidden="1" customWidth="1"/>
    <col min="4" max="4" width="15.28515625" style="10" hidden="1" customWidth="1"/>
    <col min="5" max="6" width="13.85546875" style="10" hidden="1" customWidth="1"/>
    <col min="7" max="9" width="18.5703125" style="33" customWidth="1"/>
    <col min="10" max="12" width="17.28515625" style="33" customWidth="1"/>
    <col min="13" max="15" width="18.42578125" style="33" customWidth="1"/>
    <col min="16" max="19" width="18" style="33" customWidth="1"/>
    <col min="20" max="20" width="18.42578125" style="12" hidden="1" customWidth="1"/>
    <col min="21" max="24" width="16" style="13" hidden="1" customWidth="1"/>
    <col min="25" max="25" width="17.85546875" style="12" hidden="1" customWidth="1"/>
    <col min="26" max="29" width="16" style="13" hidden="1" customWidth="1"/>
    <col min="30" max="30" width="9.140625" style="8"/>
  </cols>
  <sheetData>
    <row r="1" spans="1:29" x14ac:dyDescent="0.25">
      <c r="S1" s="14" t="s">
        <v>124</v>
      </c>
      <c r="X1" s="14"/>
    </row>
    <row r="3" spans="1:29" s="15" customFormat="1" ht="15" customHeight="1" x14ac:dyDescent="0.25">
      <c r="A3" s="8" t="s">
        <v>125</v>
      </c>
      <c r="B3" s="27"/>
      <c r="C3" s="16"/>
      <c r="D3" s="16"/>
      <c r="E3" s="16"/>
      <c r="F3" s="16"/>
      <c r="G3" s="31"/>
      <c r="H3" s="31"/>
      <c r="I3" s="31"/>
      <c r="J3" s="31"/>
      <c r="K3" s="31"/>
      <c r="L3" s="31"/>
      <c r="M3" s="31"/>
      <c r="N3" s="31"/>
      <c r="O3" s="31"/>
      <c r="P3" s="31"/>
      <c r="Q3" s="31"/>
      <c r="R3" s="31"/>
      <c r="S3" s="31"/>
      <c r="T3" s="31"/>
      <c r="U3" s="31"/>
      <c r="V3" s="31"/>
      <c r="W3" s="31"/>
      <c r="X3" s="31"/>
      <c r="Y3" s="31"/>
      <c r="Z3" s="31"/>
      <c r="AA3" s="31"/>
      <c r="AB3" s="31"/>
      <c r="AC3" s="31"/>
    </row>
    <row r="4" spans="1:29" ht="28.5" customHeight="1" x14ac:dyDescent="0.25">
      <c r="A4" s="131"/>
      <c r="B4" s="132" t="s">
        <v>3</v>
      </c>
      <c r="C4" s="133" t="s">
        <v>4</v>
      </c>
      <c r="D4" s="134"/>
      <c r="E4" s="134"/>
      <c r="F4" s="135"/>
      <c r="G4" s="136" t="s">
        <v>6</v>
      </c>
      <c r="H4" s="144" t="s">
        <v>7</v>
      </c>
      <c r="I4" s="145"/>
      <c r="J4" s="145"/>
      <c r="K4" s="145"/>
      <c r="L4" s="145"/>
      <c r="M4" s="145"/>
      <c r="N4" s="145"/>
      <c r="O4" s="145"/>
      <c r="P4" s="145"/>
      <c r="Q4" s="145"/>
      <c r="R4" s="145"/>
      <c r="S4" s="146"/>
      <c r="T4" s="149" t="s">
        <v>116</v>
      </c>
      <c r="U4" s="149"/>
      <c r="V4" s="149"/>
      <c r="W4" s="149"/>
      <c r="X4" s="149"/>
      <c r="Y4" s="137" t="s">
        <v>117</v>
      </c>
      <c r="Z4" s="138"/>
      <c r="AA4" s="138"/>
      <c r="AB4" s="138"/>
      <c r="AC4" s="139"/>
    </row>
    <row r="5" spans="1:29" s="18" customFormat="1" ht="20.25" customHeight="1" x14ac:dyDescent="0.2">
      <c r="A5" s="131"/>
      <c r="B5" s="132"/>
      <c r="C5" s="140" t="s">
        <v>118</v>
      </c>
      <c r="D5" s="141"/>
      <c r="E5" s="140" t="s">
        <v>119</v>
      </c>
      <c r="F5" s="141"/>
      <c r="G5" s="136"/>
      <c r="H5" s="137" t="s">
        <v>12</v>
      </c>
      <c r="I5" s="138"/>
      <c r="J5" s="139"/>
      <c r="K5" s="137" t="s">
        <v>13</v>
      </c>
      <c r="L5" s="138"/>
      <c r="M5" s="139"/>
      <c r="N5" s="137" t="s">
        <v>14</v>
      </c>
      <c r="O5" s="138"/>
      <c r="P5" s="139"/>
      <c r="Q5" s="137" t="s">
        <v>15</v>
      </c>
      <c r="R5" s="138"/>
      <c r="S5" s="139"/>
      <c r="T5" s="142" t="s">
        <v>6</v>
      </c>
      <c r="U5" s="144" t="s">
        <v>17</v>
      </c>
      <c r="V5" s="145"/>
      <c r="W5" s="145"/>
      <c r="X5" s="146"/>
      <c r="Y5" s="147" t="s">
        <v>6</v>
      </c>
      <c r="Z5" s="144" t="s">
        <v>17</v>
      </c>
      <c r="AA5" s="145"/>
      <c r="AB5" s="145"/>
      <c r="AC5" s="146"/>
    </row>
    <row r="6" spans="1:29" s="21" customFormat="1" ht="14.25" x14ac:dyDescent="0.2">
      <c r="A6" s="131"/>
      <c r="B6" s="132"/>
      <c r="C6" s="19" t="s">
        <v>18</v>
      </c>
      <c r="D6" s="19" t="s">
        <v>19</v>
      </c>
      <c r="E6" s="19" t="s">
        <v>18</v>
      </c>
      <c r="F6" s="19" t="s">
        <v>19</v>
      </c>
      <c r="G6" s="136"/>
      <c r="H6" s="96" t="s">
        <v>20</v>
      </c>
      <c r="I6" s="96" t="s">
        <v>21</v>
      </c>
      <c r="J6" s="96" t="s">
        <v>22</v>
      </c>
      <c r="K6" s="96" t="s">
        <v>23</v>
      </c>
      <c r="L6" s="96" t="s">
        <v>24</v>
      </c>
      <c r="M6" s="96" t="s">
        <v>25</v>
      </c>
      <c r="N6" s="96" t="s">
        <v>26</v>
      </c>
      <c r="O6" s="96" t="s">
        <v>27</v>
      </c>
      <c r="P6" s="96" t="s">
        <v>28</v>
      </c>
      <c r="Q6" s="96" t="s">
        <v>29</v>
      </c>
      <c r="R6" s="96" t="s">
        <v>30</v>
      </c>
      <c r="S6" s="96" t="s">
        <v>31</v>
      </c>
      <c r="T6" s="143"/>
      <c r="U6" s="45" t="s">
        <v>12</v>
      </c>
      <c r="V6" s="45" t="s">
        <v>13</v>
      </c>
      <c r="W6" s="45" t="s">
        <v>14</v>
      </c>
      <c r="X6" s="45" t="s">
        <v>15</v>
      </c>
      <c r="Y6" s="148"/>
      <c r="Z6" s="45" t="s">
        <v>12</v>
      </c>
      <c r="AA6" s="45" t="s">
        <v>13</v>
      </c>
      <c r="AB6" s="45" t="s">
        <v>14</v>
      </c>
      <c r="AC6" s="45" t="s">
        <v>15</v>
      </c>
    </row>
    <row r="7" spans="1:29" ht="15" customHeight="1" x14ac:dyDescent="0.25">
      <c r="A7" s="22">
        <v>1</v>
      </c>
      <c r="B7" s="1" t="s">
        <v>32</v>
      </c>
      <c r="C7" s="43"/>
      <c r="D7" s="43"/>
      <c r="E7" s="23"/>
      <c r="F7" s="23"/>
      <c r="G7" s="58">
        <v>0</v>
      </c>
      <c r="H7" s="58">
        <v>0</v>
      </c>
      <c r="I7" s="58">
        <v>0</v>
      </c>
      <c r="J7" s="24">
        <v>0</v>
      </c>
      <c r="K7" s="24">
        <v>0</v>
      </c>
      <c r="L7" s="24">
        <v>0</v>
      </c>
      <c r="M7" s="24">
        <v>0</v>
      </c>
      <c r="N7" s="24">
        <v>0</v>
      </c>
      <c r="O7" s="24">
        <v>0</v>
      </c>
      <c r="P7" s="24">
        <v>0</v>
      </c>
      <c r="Q7" s="24">
        <v>0</v>
      </c>
      <c r="R7" s="24">
        <v>0</v>
      </c>
      <c r="S7" s="24">
        <v>0</v>
      </c>
      <c r="T7" s="24"/>
      <c r="U7" s="24"/>
      <c r="V7" s="24"/>
      <c r="W7" s="24"/>
      <c r="X7" s="24"/>
      <c r="Y7" s="24"/>
      <c r="Z7" s="24"/>
      <c r="AA7" s="24"/>
      <c r="AB7" s="24"/>
      <c r="AC7" s="24"/>
    </row>
    <row r="8" spans="1:29" ht="15" customHeight="1" x14ac:dyDescent="0.25">
      <c r="A8" s="22">
        <v>2</v>
      </c>
      <c r="B8" s="1" t="s">
        <v>33</v>
      </c>
      <c r="C8" s="43"/>
      <c r="D8" s="43"/>
      <c r="E8" s="23"/>
      <c r="F8" s="23"/>
      <c r="G8" s="58">
        <v>0</v>
      </c>
      <c r="H8" s="58">
        <v>0</v>
      </c>
      <c r="I8" s="58">
        <v>0</v>
      </c>
      <c r="J8" s="24">
        <v>0</v>
      </c>
      <c r="K8" s="24">
        <v>0</v>
      </c>
      <c r="L8" s="24">
        <v>0</v>
      </c>
      <c r="M8" s="24">
        <v>0</v>
      </c>
      <c r="N8" s="24">
        <v>0</v>
      </c>
      <c r="O8" s="24">
        <v>0</v>
      </c>
      <c r="P8" s="24">
        <v>0</v>
      </c>
      <c r="Q8" s="24">
        <v>0</v>
      </c>
      <c r="R8" s="24">
        <v>0</v>
      </c>
      <c r="S8" s="24">
        <v>0</v>
      </c>
      <c r="T8" s="24"/>
      <c r="U8" s="24"/>
      <c r="V8" s="24"/>
      <c r="W8" s="24"/>
      <c r="X8" s="24"/>
      <c r="Y8" s="24"/>
      <c r="Z8" s="24"/>
      <c r="AA8" s="24"/>
      <c r="AB8" s="24"/>
      <c r="AC8" s="24"/>
    </row>
    <row r="9" spans="1:29" ht="15" customHeight="1" x14ac:dyDescent="0.25">
      <c r="A9" s="22">
        <v>3</v>
      </c>
      <c r="B9" s="1" t="s">
        <v>34</v>
      </c>
      <c r="C9" s="43"/>
      <c r="D9" s="43"/>
      <c r="E9" s="23"/>
      <c r="F9" s="23"/>
      <c r="G9" s="58">
        <v>52157319.130000003</v>
      </c>
      <c r="H9" s="58">
        <v>4346443</v>
      </c>
      <c r="I9" s="58">
        <v>4346443</v>
      </c>
      <c r="J9" s="24">
        <v>4346443</v>
      </c>
      <c r="K9" s="24">
        <v>4346444</v>
      </c>
      <c r="L9" s="24">
        <v>4346443</v>
      </c>
      <c r="M9" s="24">
        <v>4346443</v>
      </c>
      <c r="N9" s="24">
        <v>4346443</v>
      </c>
      <c r="O9" s="24">
        <v>4346444</v>
      </c>
      <c r="P9" s="24">
        <v>4346443</v>
      </c>
      <c r="Q9" s="24">
        <v>4346443</v>
      </c>
      <c r="R9" s="24">
        <v>4346443</v>
      </c>
      <c r="S9" s="24">
        <v>4346444.13</v>
      </c>
      <c r="T9" s="24"/>
      <c r="U9" s="24"/>
      <c r="V9" s="24"/>
      <c r="W9" s="24"/>
      <c r="X9" s="24"/>
      <c r="Y9" s="24"/>
      <c r="Z9" s="24"/>
      <c r="AA9" s="24"/>
      <c r="AB9" s="24"/>
      <c r="AC9" s="24"/>
    </row>
    <row r="10" spans="1:29" ht="15" customHeight="1" x14ac:dyDescent="0.25">
      <c r="A10" s="22">
        <v>4</v>
      </c>
      <c r="B10" s="1" t="s">
        <v>35</v>
      </c>
      <c r="C10" s="43"/>
      <c r="D10" s="43"/>
      <c r="E10" s="23"/>
      <c r="F10" s="23"/>
      <c r="G10" s="58">
        <v>0</v>
      </c>
      <c r="H10" s="58">
        <v>0</v>
      </c>
      <c r="I10" s="58">
        <v>0</v>
      </c>
      <c r="J10" s="24">
        <v>0</v>
      </c>
      <c r="K10" s="24">
        <v>0</v>
      </c>
      <c r="L10" s="24">
        <v>0</v>
      </c>
      <c r="M10" s="24">
        <v>0</v>
      </c>
      <c r="N10" s="24">
        <v>0</v>
      </c>
      <c r="O10" s="24">
        <v>0</v>
      </c>
      <c r="P10" s="24">
        <v>0</v>
      </c>
      <c r="Q10" s="24">
        <v>0</v>
      </c>
      <c r="R10" s="24">
        <v>0</v>
      </c>
      <c r="S10" s="24">
        <v>0</v>
      </c>
      <c r="T10" s="24"/>
      <c r="U10" s="24"/>
      <c r="V10" s="24"/>
      <c r="W10" s="24"/>
      <c r="X10" s="24"/>
      <c r="Y10" s="24"/>
      <c r="Z10" s="24"/>
      <c r="AA10" s="24"/>
      <c r="AB10" s="24"/>
      <c r="AC10" s="24"/>
    </row>
    <row r="11" spans="1:29" ht="15" customHeight="1" x14ac:dyDescent="0.25">
      <c r="A11" s="22">
        <v>5</v>
      </c>
      <c r="B11" s="1" t="s">
        <v>36</v>
      </c>
      <c r="C11" s="43"/>
      <c r="D11" s="43"/>
      <c r="E11" s="23"/>
      <c r="F11" s="23"/>
      <c r="G11" s="58">
        <v>0</v>
      </c>
      <c r="H11" s="58">
        <v>0</v>
      </c>
      <c r="I11" s="58">
        <v>0</v>
      </c>
      <c r="J11" s="24">
        <v>0</v>
      </c>
      <c r="K11" s="24">
        <v>0</v>
      </c>
      <c r="L11" s="24">
        <v>0</v>
      </c>
      <c r="M11" s="24">
        <v>0</v>
      </c>
      <c r="N11" s="24">
        <v>0</v>
      </c>
      <c r="O11" s="24">
        <v>0</v>
      </c>
      <c r="P11" s="24">
        <v>0</v>
      </c>
      <c r="Q11" s="24">
        <v>0</v>
      </c>
      <c r="R11" s="24">
        <v>0</v>
      </c>
      <c r="S11" s="24">
        <v>0</v>
      </c>
      <c r="T11" s="24"/>
      <c r="U11" s="24"/>
      <c r="V11" s="24"/>
      <c r="W11" s="24"/>
      <c r="X11" s="24"/>
      <c r="Y11" s="24"/>
      <c r="Z11" s="24"/>
      <c r="AA11" s="24"/>
      <c r="AB11" s="24"/>
      <c r="AC11" s="24"/>
    </row>
    <row r="12" spans="1:29" ht="15" customHeight="1" x14ac:dyDescent="0.25">
      <c r="A12" s="22">
        <v>6</v>
      </c>
      <c r="B12" s="1" t="s">
        <v>37</v>
      </c>
      <c r="C12" s="43"/>
      <c r="D12" s="43"/>
      <c r="E12" s="23"/>
      <c r="F12" s="23"/>
      <c r="G12" s="58">
        <v>0</v>
      </c>
      <c r="H12" s="58">
        <v>0</v>
      </c>
      <c r="I12" s="58">
        <v>0</v>
      </c>
      <c r="J12" s="24">
        <v>0</v>
      </c>
      <c r="K12" s="24">
        <v>0</v>
      </c>
      <c r="L12" s="24">
        <v>0</v>
      </c>
      <c r="M12" s="24">
        <v>0</v>
      </c>
      <c r="N12" s="24">
        <v>0</v>
      </c>
      <c r="O12" s="24">
        <v>0</v>
      </c>
      <c r="P12" s="24">
        <v>0</v>
      </c>
      <c r="Q12" s="24">
        <v>0</v>
      </c>
      <c r="R12" s="24">
        <v>0</v>
      </c>
      <c r="S12" s="24">
        <v>0</v>
      </c>
      <c r="T12" s="24"/>
      <c r="U12" s="24"/>
      <c r="V12" s="24"/>
      <c r="W12" s="24"/>
      <c r="X12" s="24"/>
      <c r="Y12" s="24"/>
      <c r="Z12" s="24"/>
      <c r="AA12" s="24"/>
      <c r="AB12" s="24"/>
      <c r="AC12" s="24"/>
    </row>
    <row r="13" spans="1:29" ht="15" customHeight="1" x14ac:dyDescent="0.25">
      <c r="A13" s="22">
        <v>7</v>
      </c>
      <c r="B13" s="1" t="s">
        <v>38</v>
      </c>
      <c r="C13" s="43"/>
      <c r="D13" s="43"/>
      <c r="E13" s="23"/>
      <c r="F13" s="23"/>
      <c r="G13" s="58">
        <v>0</v>
      </c>
      <c r="H13" s="58">
        <v>0</v>
      </c>
      <c r="I13" s="58">
        <v>0</v>
      </c>
      <c r="J13" s="24">
        <v>0</v>
      </c>
      <c r="K13" s="24">
        <v>0</v>
      </c>
      <c r="L13" s="24">
        <v>0</v>
      </c>
      <c r="M13" s="24">
        <v>0</v>
      </c>
      <c r="N13" s="24">
        <v>0</v>
      </c>
      <c r="O13" s="24">
        <v>0</v>
      </c>
      <c r="P13" s="24">
        <v>0</v>
      </c>
      <c r="Q13" s="24">
        <v>0</v>
      </c>
      <c r="R13" s="24">
        <v>0</v>
      </c>
      <c r="S13" s="24">
        <v>0</v>
      </c>
      <c r="T13" s="24"/>
      <c r="U13" s="24"/>
      <c r="V13" s="24"/>
      <c r="W13" s="24"/>
      <c r="X13" s="24"/>
      <c r="Y13" s="24"/>
      <c r="Z13" s="24"/>
      <c r="AA13" s="24"/>
      <c r="AB13" s="24"/>
      <c r="AC13" s="24"/>
    </row>
    <row r="14" spans="1:29" ht="15" customHeight="1" x14ac:dyDescent="0.25">
      <c r="A14" s="22">
        <v>8</v>
      </c>
      <c r="B14" s="1" t="s">
        <v>39</v>
      </c>
      <c r="C14" s="43"/>
      <c r="D14" s="43"/>
      <c r="E14" s="23"/>
      <c r="F14" s="23"/>
      <c r="G14" s="58">
        <v>0</v>
      </c>
      <c r="H14" s="58">
        <v>0</v>
      </c>
      <c r="I14" s="58">
        <v>0</v>
      </c>
      <c r="J14" s="24">
        <v>0</v>
      </c>
      <c r="K14" s="24">
        <v>0</v>
      </c>
      <c r="L14" s="24">
        <v>0</v>
      </c>
      <c r="M14" s="24">
        <v>0</v>
      </c>
      <c r="N14" s="24">
        <v>0</v>
      </c>
      <c r="O14" s="24">
        <v>0</v>
      </c>
      <c r="P14" s="24">
        <v>0</v>
      </c>
      <c r="Q14" s="24">
        <v>0</v>
      </c>
      <c r="R14" s="24">
        <v>0</v>
      </c>
      <c r="S14" s="24">
        <v>0</v>
      </c>
      <c r="T14" s="24"/>
      <c r="U14" s="24"/>
      <c r="V14" s="24"/>
      <c r="W14" s="24"/>
      <c r="X14" s="24"/>
      <c r="Y14" s="24"/>
      <c r="Z14" s="24"/>
      <c r="AA14" s="24"/>
      <c r="AB14" s="24"/>
      <c r="AC14" s="24"/>
    </row>
    <row r="15" spans="1:29" ht="15" customHeight="1" x14ac:dyDescent="0.25">
      <c r="A15" s="22">
        <v>9</v>
      </c>
      <c r="B15" s="1" t="s">
        <v>40</v>
      </c>
      <c r="C15" s="43"/>
      <c r="D15" s="43"/>
      <c r="E15" s="23"/>
      <c r="F15" s="23"/>
      <c r="G15" s="58">
        <v>0</v>
      </c>
      <c r="H15" s="58">
        <v>0</v>
      </c>
      <c r="I15" s="58">
        <v>0</v>
      </c>
      <c r="J15" s="24">
        <v>0</v>
      </c>
      <c r="K15" s="24">
        <v>0</v>
      </c>
      <c r="L15" s="24">
        <v>0</v>
      </c>
      <c r="M15" s="24">
        <v>0</v>
      </c>
      <c r="N15" s="24">
        <v>0</v>
      </c>
      <c r="O15" s="24">
        <v>0</v>
      </c>
      <c r="P15" s="24">
        <v>0</v>
      </c>
      <c r="Q15" s="24">
        <v>0</v>
      </c>
      <c r="R15" s="24">
        <v>0</v>
      </c>
      <c r="S15" s="24">
        <v>0</v>
      </c>
      <c r="T15" s="24"/>
      <c r="U15" s="24"/>
      <c r="V15" s="24"/>
      <c r="W15" s="24"/>
      <c r="X15" s="24"/>
      <c r="Y15" s="24"/>
      <c r="Z15" s="24"/>
      <c r="AA15" s="24"/>
      <c r="AB15" s="24"/>
      <c r="AC15" s="24"/>
    </row>
    <row r="16" spans="1:29" ht="15.95" customHeight="1" x14ac:dyDescent="0.25">
      <c r="A16" s="22">
        <v>10</v>
      </c>
      <c r="B16" s="1" t="s">
        <v>41</v>
      </c>
      <c r="C16" s="43"/>
      <c r="D16" s="43"/>
      <c r="E16" s="23"/>
      <c r="F16" s="23"/>
      <c r="G16" s="58">
        <v>0</v>
      </c>
      <c r="H16" s="58">
        <v>0</v>
      </c>
      <c r="I16" s="58">
        <v>0</v>
      </c>
      <c r="J16" s="24">
        <v>0</v>
      </c>
      <c r="K16" s="24">
        <v>0</v>
      </c>
      <c r="L16" s="24">
        <v>0</v>
      </c>
      <c r="M16" s="24">
        <v>0</v>
      </c>
      <c r="N16" s="24">
        <v>0</v>
      </c>
      <c r="O16" s="24">
        <v>0</v>
      </c>
      <c r="P16" s="24">
        <v>0</v>
      </c>
      <c r="Q16" s="24">
        <v>0</v>
      </c>
      <c r="R16" s="24">
        <v>0</v>
      </c>
      <c r="S16" s="24">
        <v>0</v>
      </c>
      <c r="T16" s="24"/>
      <c r="U16" s="24"/>
      <c r="V16" s="24"/>
      <c r="W16" s="24"/>
      <c r="X16" s="24"/>
      <c r="Y16" s="24"/>
      <c r="Z16" s="24"/>
      <c r="AA16" s="24"/>
      <c r="AB16" s="24"/>
      <c r="AC16" s="24"/>
    </row>
    <row r="17" spans="1:29" ht="15" customHeight="1" x14ac:dyDescent="0.25">
      <c r="A17" s="22">
        <v>11</v>
      </c>
      <c r="B17" s="1" t="s">
        <v>42</v>
      </c>
      <c r="C17" s="43"/>
      <c r="D17" s="43"/>
      <c r="E17" s="23"/>
      <c r="F17" s="23"/>
      <c r="G17" s="58">
        <v>0</v>
      </c>
      <c r="H17" s="58">
        <v>0</v>
      </c>
      <c r="I17" s="58">
        <v>0</v>
      </c>
      <c r="J17" s="24">
        <v>0</v>
      </c>
      <c r="K17" s="24">
        <v>0</v>
      </c>
      <c r="L17" s="24">
        <v>0</v>
      </c>
      <c r="M17" s="24">
        <v>0</v>
      </c>
      <c r="N17" s="24">
        <v>0</v>
      </c>
      <c r="O17" s="24">
        <v>0</v>
      </c>
      <c r="P17" s="24">
        <v>0</v>
      </c>
      <c r="Q17" s="24">
        <v>0</v>
      </c>
      <c r="R17" s="24">
        <v>0</v>
      </c>
      <c r="S17" s="24">
        <v>0</v>
      </c>
      <c r="T17" s="24"/>
      <c r="U17" s="24"/>
      <c r="V17" s="24"/>
      <c r="W17" s="24"/>
      <c r="X17" s="24"/>
      <c r="Y17" s="24"/>
      <c r="Z17" s="24"/>
      <c r="AA17" s="24"/>
      <c r="AB17" s="24"/>
      <c r="AC17" s="24"/>
    </row>
    <row r="18" spans="1:29" ht="15" customHeight="1" x14ac:dyDescent="0.25">
      <c r="A18" s="22">
        <v>12</v>
      </c>
      <c r="B18" s="1" t="s">
        <v>43</v>
      </c>
      <c r="C18" s="43"/>
      <c r="D18" s="43"/>
      <c r="E18" s="23"/>
      <c r="F18" s="23"/>
      <c r="G18" s="58">
        <v>35357168.340000004</v>
      </c>
      <c r="H18" s="58">
        <v>2946430</v>
      </c>
      <c r="I18" s="58">
        <v>2946430</v>
      </c>
      <c r="J18" s="24">
        <v>2946431</v>
      </c>
      <c r="K18" s="24">
        <v>2946431</v>
      </c>
      <c r="L18" s="24">
        <v>2946430</v>
      </c>
      <c r="M18" s="24">
        <v>2946432</v>
      </c>
      <c r="N18" s="24">
        <v>2946430</v>
      </c>
      <c r="O18" s="24">
        <v>2946431</v>
      </c>
      <c r="P18" s="24">
        <v>2946431</v>
      </c>
      <c r="Q18" s="24">
        <v>2946431</v>
      </c>
      <c r="R18" s="24">
        <v>2946430</v>
      </c>
      <c r="S18" s="24">
        <v>2946431.34</v>
      </c>
      <c r="T18" s="24"/>
      <c r="U18" s="24"/>
      <c r="V18" s="24"/>
      <c r="W18" s="24"/>
      <c r="X18" s="24"/>
      <c r="Y18" s="24"/>
      <c r="Z18" s="24"/>
      <c r="AA18" s="24"/>
      <c r="AB18" s="24"/>
      <c r="AC18" s="24"/>
    </row>
    <row r="19" spans="1:29" ht="15" customHeight="1" x14ac:dyDescent="0.25">
      <c r="A19" s="22">
        <v>13</v>
      </c>
      <c r="B19" s="1" t="s">
        <v>44</v>
      </c>
      <c r="C19" s="43"/>
      <c r="D19" s="43"/>
      <c r="E19" s="23"/>
      <c r="F19" s="23"/>
      <c r="G19" s="58">
        <v>11647353.560000001</v>
      </c>
      <c r="H19" s="58">
        <v>970613</v>
      </c>
      <c r="I19" s="58">
        <v>970613</v>
      </c>
      <c r="J19" s="24">
        <v>970613</v>
      </c>
      <c r="K19" s="24">
        <v>970613</v>
      </c>
      <c r="L19" s="24">
        <v>970613</v>
      </c>
      <c r="M19" s="24">
        <v>970612</v>
      </c>
      <c r="N19" s="24">
        <v>970613</v>
      </c>
      <c r="O19" s="24">
        <v>970613</v>
      </c>
      <c r="P19" s="24">
        <v>970613</v>
      </c>
      <c r="Q19" s="24">
        <v>970613</v>
      </c>
      <c r="R19" s="24">
        <v>970613</v>
      </c>
      <c r="S19" s="24">
        <v>970611.56</v>
      </c>
      <c r="T19" s="24"/>
      <c r="U19" s="24"/>
      <c r="V19" s="24"/>
      <c r="W19" s="24"/>
      <c r="X19" s="24"/>
      <c r="Y19" s="24"/>
      <c r="Z19" s="24"/>
      <c r="AA19" s="24"/>
      <c r="AB19" s="24"/>
      <c r="AC19" s="24"/>
    </row>
    <row r="20" spans="1:29" ht="15" customHeight="1" x14ac:dyDescent="0.25">
      <c r="A20" s="22">
        <v>14</v>
      </c>
      <c r="B20" s="1" t="s">
        <v>45</v>
      </c>
      <c r="C20" s="43"/>
      <c r="D20" s="43"/>
      <c r="E20" s="23"/>
      <c r="F20" s="23"/>
      <c r="G20" s="58">
        <v>22264167.239999998</v>
      </c>
      <c r="H20" s="58">
        <v>1855348</v>
      </c>
      <c r="I20" s="58">
        <v>1855348</v>
      </c>
      <c r="J20" s="24">
        <v>1855347</v>
      </c>
      <c r="K20" s="24">
        <v>1855347</v>
      </c>
      <c r="L20" s="24">
        <v>1855348</v>
      </c>
      <c r="M20" s="24">
        <v>1855346</v>
      </c>
      <c r="N20" s="24">
        <v>1855348</v>
      </c>
      <c r="O20" s="24">
        <v>1855347</v>
      </c>
      <c r="P20" s="24">
        <v>1855347</v>
      </c>
      <c r="Q20" s="24">
        <v>1855347</v>
      </c>
      <c r="R20" s="24">
        <v>1855348</v>
      </c>
      <c r="S20" s="24">
        <v>1855346.24</v>
      </c>
      <c r="T20" s="24"/>
      <c r="U20" s="24"/>
      <c r="V20" s="24"/>
      <c r="W20" s="24"/>
      <c r="X20" s="24"/>
      <c r="Y20" s="24"/>
      <c r="Z20" s="24"/>
      <c r="AA20" s="24"/>
      <c r="AB20" s="24"/>
      <c r="AC20" s="24"/>
    </row>
    <row r="21" spans="1:29" ht="15" customHeight="1" x14ac:dyDescent="0.25">
      <c r="A21" s="22">
        <v>15</v>
      </c>
      <c r="B21" s="1" t="s">
        <v>46</v>
      </c>
      <c r="C21" s="43"/>
      <c r="D21" s="43"/>
      <c r="E21" s="23"/>
      <c r="F21" s="23"/>
      <c r="G21" s="58">
        <v>22302374.010000002</v>
      </c>
      <c r="H21" s="58">
        <v>1858531</v>
      </c>
      <c r="I21" s="58">
        <v>1858531</v>
      </c>
      <c r="J21" s="24">
        <v>1858531</v>
      </c>
      <c r="K21" s="24">
        <v>1858531</v>
      </c>
      <c r="L21" s="24">
        <v>1858531</v>
      </c>
      <c r="M21" s="24">
        <v>1858532</v>
      </c>
      <c r="N21" s="24">
        <v>1858531</v>
      </c>
      <c r="O21" s="24">
        <v>1858531</v>
      </c>
      <c r="P21" s="24">
        <v>1858531</v>
      </c>
      <c r="Q21" s="24">
        <v>1858531</v>
      </c>
      <c r="R21" s="24">
        <v>1858531</v>
      </c>
      <c r="S21" s="24">
        <v>1858532.01</v>
      </c>
      <c r="T21" s="24"/>
      <c r="U21" s="24"/>
      <c r="V21" s="24"/>
      <c r="W21" s="24"/>
      <c r="X21" s="24"/>
      <c r="Y21" s="24"/>
      <c r="Z21" s="24"/>
      <c r="AA21" s="24"/>
      <c r="AB21" s="24"/>
      <c r="AC21" s="24"/>
    </row>
    <row r="22" spans="1:29" ht="15" customHeight="1" x14ac:dyDescent="0.25">
      <c r="A22" s="22">
        <v>16</v>
      </c>
      <c r="B22" s="1" t="s">
        <v>47</v>
      </c>
      <c r="C22" s="43"/>
      <c r="D22" s="43"/>
      <c r="E22" s="23"/>
      <c r="F22" s="23"/>
      <c r="G22" s="58">
        <v>0</v>
      </c>
      <c r="H22" s="58">
        <v>0</v>
      </c>
      <c r="I22" s="58">
        <v>0</v>
      </c>
      <c r="J22" s="24">
        <v>0</v>
      </c>
      <c r="K22" s="24">
        <v>0</v>
      </c>
      <c r="L22" s="24">
        <v>0</v>
      </c>
      <c r="M22" s="24">
        <v>0</v>
      </c>
      <c r="N22" s="24">
        <v>0</v>
      </c>
      <c r="O22" s="24">
        <v>0</v>
      </c>
      <c r="P22" s="24">
        <v>0</v>
      </c>
      <c r="Q22" s="24">
        <v>0</v>
      </c>
      <c r="R22" s="24">
        <v>0</v>
      </c>
      <c r="S22" s="24">
        <v>0</v>
      </c>
      <c r="T22" s="24"/>
      <c r="U22" s="24"/>
      <c r="V22" s="24"/>
      <c r="W22" s="24"/>
      <c r="X22" s="24"/>
      <c r="Y22" s="24"/>
      <c r="Z22" s="24"/>
      <c r="AA22" s="24"/>
      <c r="AB22" s="24"/>
      <c r="AC22" s="24"/>
    </row>
    <row r="23" spans="1:29" ht="15" customHeight="1" x14ac:dyDescent="0.25">
      <c r="A23" s="22">
        <v>17</v>
      </c>
      <c r="B23" s="1" t="s">
        <v>48</v>
      </c>
      <c r="C23" s="43"/>
      <c r="D23" s="43"/>
      <c r="E23" s="23"/>
      <c r="F23" s="23"/>
      <c r="G23" s="58">
        <v>47702432.789999999</v>
      </c>
      <c r="H23" s="58">
        <v>3959084</v>
      </c>
      <c r="I23" s="58">
        <v>4152505.19</v>
      </c>
      <c r="J23" s="24">
        <v>3959084</v>
      </c>
      <c r="K23" s="24">
        <v>3959085</v>
      </c>
      <c r="L23" s="24">
        <v>3959084</v>
      </c>
      <c r="M23" s="24">
        <v>3959085</v>
      </c>
      <c r="N23" s="24">
        <v>3959084</v>
      </c>
      <c r="O23" s="24">
        <v>3959085</v>
      </c>
      <c r="P23" s="24">
        <v>3959084</v>
      </c>
      <c r="Q23" s="24">
        <v>3959085</v>
      </c>
      <c r="R23" s="24">
        <v>3959084</v>
      </c>
      <c r="S23" s="24">
        <v>3959083.6</v>
      </c>
      <c r="T23" s="24"/>
      <c r="U23" s="24"/>
      <c r="V23" s="24"/>
      <c r="W23" s="24"/>
      <c r="X23" s="24"/>
      <c r="Y23" s="24"/>
      <c r="Z23" s="24"/>
      <c r="AA23" s="24"/>
      <c r="AB23" s="24"/>
      <c r="AC23" s="24"/>
    </row>
    <row r="24" spans="1:29" ht="15" customHeight="1" x14ac:dyDescent="0.25">
      <c r="A24" s="22">
        <v>18</v>
      </c>
      <c r="B24" s="1" t="s">
        <v>49</v>
      </c>
      <c r="C24" s="43"/>
      <c r="D24" s="43"/>
      <c r="E24" s="23"/>
      <c r="F24" s="23"/>
      <c r="G24" s="58">
        <v>0</v>
      </c>
      <c r="H24" s="58">
        <v>0</v>
      </c>
      <c r="I24" s="58">
        <v>0</v>
      </c>
      <c r="J24" s="24">
        <v>0</v>
      </c>
      <c r="K24" s="24">
        <v>0</v>
      </c>
      <c r="L24" s="24">
        <v>0</v>
      </c>
      <c r="M24" s="24">
        <v>0</v>
      </c>
      <c r="N24" s="24">
        <v>0</v>
      </c>
      <c r="O24" s="24">
        <v>0</v>
      </c>
      <c r="P24" s="24">
        <v>0</v>
      </c>
      <c r="Q24" s="24">
        <v>0</v>
      </c>
      <c r="R24" s="24">
        <v>0</v>
      </c>
      <c r="S24" s="24">
        <v>0</v>
      </c>
      <c r="T24" s="24"/>
      <c r="U24" s="24"/>
      <c r="V24" s="24"/>
      <c r="W24" s="24"/>
      <c r="X24" s="24"/>
      <c r="Y24" s="24"/>
      <c r="Z24" s="24"/>
      <c r="AA24" s="24"/>
      <c r="AB24" s="24"/>
      <c r="AC24" s="24"/>
    </row>
    <row r="25" spans="1:29" ht="15" customHeight="1" x14ac:dyDescent="0.25">
      <c r="A25" s="22">
        <v>19</v>
      </c>
      <c r="B25" s="1" t="s">
        <v>50</v>
      </c>
      <c r="C25" s="43"/>
      <c r="D25" s="43"/>
      <c r="E25" s="23"/>
      <c r="F25" s="23"/>
      <c r="G25" s="58">
        <v>0</v>
      </c>
      <c r="H25" s="58">
        <v>0</v>
      </c>
      <c r="I25" s="58">
        <v>0</v>
      </c>
      <c r="J25" s="24">
        <v>0</v>
      </c>
      <c r="K25" s="24">
        <v>0</v>
      </c>
      <c r="L25" s="24">
        <v>0</v>
      </c>
      <c r="M25" s="24">
        <v>0</v>
      </c>
      <c r="N25" s="24">
        <v>0</v>
      </c>
      <c r="O25" s="24">
        <v>0</v>
      </c>
      <c r="P25" s="24">
        <v>0</v>
      </c>
      <c r="Q25" s="24">
        <v>0</v>
      </c>
      <c r="R25" s="24">
        <v>0</v>
      </c>
      <c r="S25" s="24">
        <v>0</v>
      </c>
      <c r="T25" s="24"/>
      <c r="U25" s="24"/>
      <c r="V25" s="24"/>
      <c r="W25" s="24"/>
      <c r="X25" s="24"/>
      <c r="Y25" s="24"/>
      <c r="Z25" s="24"/>
      <c r="AA25" s="24"/>
      <c r="AB25" s="24"/>
      <c r="AC25" s="24"/>
    </row>
    <row r="26" spans="1:29" ht="15" customHeight="1" x14ac:dyDescent="0.25">
      <c r="A26" s="22">
        <v>20</v>
      </c>
      <c r="B26" s="1" t="s">
        <v>51</v>
      </c>
      <c r="C26" s="43"/>
      <c r="D26" s="43"/>
      <c r="E26" s="23"/>
      <c r="F26" s="23"/>
      <c r="G26" s="58">
        <v>0</v>
      </c>
      <c r="H26" s="58">
        <v>0</v>
      </c>
      <c r="I26" s="58">
        <v>0</v>
      </c>
      <c r="J26" s="24">
        <v>0</v>
      </c>
      <c r="K26" s="24">
        <v>0</v>
      </c>
      <c r="L26" s="24">
        <v>0</v>
      </c>
      <c r="M26" s="24">
        <v>0</v>
      </c>
      <c r="N26" s="24">
        <v>0</v>
      </c>
      <c r="O26" s="24">
        <v>0</v>
      </c>
      <c r="P26" s="24">
        <v>0</v>
      </c>
      <c r="Q26" s="24">
        <v>0</v>
      </c>
      <c r="R26" s="24">
        <v>0</v>
      </c>
      <c r="S26" s="24">
        <v>0</v>
      </c>
      <c r="T26" s="24"/>
      <c r="U26" s="24"/>
      <c r="V26" s="24"/>
      <c r="W26" s="24"/>
      <c r="X26" s="24"/>
      <c r="Y26" s="24"/>
      <c r="Z26" s="24"/>
      <c r="AA26" s="24"/>
      <c r="AB26" s="24"/>
      <c r="AC26" s="24"/>
    </row>
    <row r="27" spans="1:29" ht="15" customHeight="1" x14ac:dyDescent="0.25">
      <c r="A27" s="22">
        <v>21</v>
      </c>
      <c r="B27" s="1" t="s">
        <v>52</v>
      </c>
      <c r="C27" s="43"/>
      <c r="D27" s="43"/>
      <c r="E27" s="23"/>
      <c r="F27" s="23"/>
      <c r="G27" s="58">
        <v>0</v>
      </c>
      <c r="H27" s="58">
        <v>0</v>
      </c>
      <c r="I27" s="58">
        <v>0</v>
      </c>
      <c r="J27" s="24">
        <v>0</v>
      </c>
      <c r="K27" s="24">
        <v>0</v>
      </c>
      <c r="L27" s="24">
        <v>0</v>
      </c>
      <c r="M27" s="24">
        <v>0</v>
      </c>
      <c r="N27" s="24">
        <v>0</v>
      </c>
      <c r="O27" s="24">
        <v>0</v>
      </c>
      <c r="P27" s="24">
        <v>0</v>
      </c>
      <c r="Q27" s="24">
        <v>0</v>
      </c>
      <c r="R27" s="24">
        <v>0</v>
      </c>
      <c r="S27" s="24">
        <v>0</v>
      </c>
      <c r="T27" s="24"/>
      <c r="U27" s="24"/>
      <c r="V27" s="24"/>
      <c r="W27" s="24"/>
      <c r="X27" s="24"/>
      <c r="Y27" s="24"/>
      <c r="Z27" s="24"/>
      <c r="AA27" s="24"/>
      <c r="AB27" s="24"/>
      <c r="AC27" s="24"/>
    </row>
    <row r="28" spans="1:29" ht="15" customHeight="1" x14ac:dyDescent="0.25">
      <c r="A28" s="22">
        <v>22</v>
      </c>
      <c r="B28" s="1" t="s">
        <v>53</v>
      </c>
      <c r="C28" s="43"/>
      <c r="D28" s="43"/>
      <c r="E28" s="23"/>
      <c r="F28" s="23"/>
      <c r="G28" s="58">
        <v>0</v>
      </c>
      <c r="H28" s="58">
        <v>0</v>
      </c>
      <c r="I28" s="58">
        <v>0</v>
      </c>
      <c r="J28" s="24">
        <v>0</v>
      </c>
      <c r="K28" s="24">
        <v>0</v>
      </c>
      <c r="L28" s="24">
        <v>0</v>
      </c>
      <c r="M28" s="24">
        <v>0</v>
      </c>
      <c r="N28" s="24">
        <v>0</v>
      </c>
      <c r="O28" s="24">
        <v>0</v>
      </c>
      <c r="P28" s="24">
        <v>0</v>
      </c>
      <c r="Q28" s="24">
        <v>0</v>
      </c>
      <c r="R28" s="24">
        <v>0</v>
      </c>
      <c r="S28" s="24">
        <v>0</v>
      </c>
      <c r="T28" s="24"/>
      <c r="U28" s="24"/>
      <c r="V28" s="24"/>
      <c r="W28" s="24"/>
      <c r="X28" s="24"/>
      <c r="Y28" s="24"/>
      <c r="Z28" s="24"/>
      <c r="AA28" s="24"/>
      <c r="AB28" s="24"/>
      <c r="AC28" s="24"/>
    </row>
    <row r="29" spans="1:29" ht="15" customHeight="1" x14ac:dyDescent="0.25">
      <c r="A29" s="22">
        <v>23</v>
      </c>
      <c r="B29" s="1" t="s">
        <v>54</v>
      </c>
      <c r="C29" s="43"/>
      <c r="D29" s="43"/>
      <c r="E29" s="23"/>
      <c r="F29" s="23"/>
      <c r="G29" s="58">
        <v>0</v>
      </c>
      <c r="H29" s="58">
        <v>0</v>
      </c>
      <c r="I29" s="58">
        <v>0</v>
      </c>
      <c r="J29" s="24">
        <v>0</v>
      </c>
      <c r="K29" s="24">
        <v>0</v>
      </c>
      <c r="L29" s="24">
        <v>0</v>
      </c>
      <c r="M29" s="24">
        <v>0</v>
      </c>
      <c r="N29" s="24">
        <v>0</v>
      </c>
      <c r="O29" s="24">
        <v>0</v>
      </c>
      <c r="P29" s="24">
        <v>0</v>
      </c>
      <c r="Q29" s="24">
        <v>0</v>
      </c>
      <c r="R29" s="24">
        <v>0</v>
      </c>
      <c r="S29" s="24">
        <v>0</v>
      </c>
      <c r="T29" s="24"/>
      <c r="U29" s="24"/>
      <c r="V29" s="24"/>
      <c r="W29" s="24"/>
      <c r="X29" s="24"/>
      <c r="Y29" s="24"/>
      <c r="Z29" s="24"/>
      <c r="AA29" s="24"/>
      <c r="AB29" s="24"/>
      <c r="AC29" s="24"/>
    </row>
    <row r="30" spans="1:29" ht="15" customHeight="1" x14ac:dyDescent="0.25">
      <c r="A30" s="22">
        <v>24</v>
      </c>
      <c r="B30" s="1" t="s">
        <v>55</v>
      </c>
      <c r="C30" s="43"/>
      <c r="D30" s="43"/>
      <c r="E30" s="23"/>
      <c r="F30" s="23"/>
      <c r="G30" s="58">
        <v>0</v>
      </c>
      <c r="H30" s="58">
        <v>0</v>
      </c>
      <c r="I30" s="58">
        <v>0</v>
      </c>
      <c r="J30" s="24">
        <v>0</v>
      </c>
      <c r="K30" s="24">
        <v>0</v>
      </c>
      <c r="L30" s="24">
        <v>0</v>
      </c>
      <c r="M30" s="24">
        <v>0</v>
      </c>
      <c r="N30" s="24">
        <v>0</v>
      </c>
      <c r="O30" s="24">
        <v>0</v>
      </c>
      <c r="P30" s="24">
        <v>0</v>
      </c>
      <c r="Q30" s="24">
        <v>0</v>
      </c>
      <c r="R30" s="24">
        <v>0</v>
      </c>
      <c r="S30" s="24">
        <v>0</v>
      </c>
      <c r="T30" s="24"/>
      <c r="U30" s="24"/>
      <c r="V30" s="24"/>
      <c r="W30" s="24"/>
      <c r="X30" s="24"/>
      <c r="Y30" s="24"/>
      <c r="Z30" s="24"/>
      <c r="AA30" s="24"/>
      <c r="AB30" s="24"/>
      <c r="AC30" s="24"/>
    </row>
    <row r="31" spans="1:29" ht="15" customHeight="1" x14ac:dyDescent="0.25">
      <c r="A31" s="22">
        <v>25</v>
      </c>
      <c r="B31" s="1" t="s">
        <v>56</v>
      </c>
      <c r="C31" s="43"/>
      <c r="D31" s="43"/>
      <c r="E31" s="23"/>
      <c r="F31" s="23"/>
      <c r="G31" s="58">
        <v>0</v>
      </c>
      <c r="H31" s="58">
        <v>0</v>
      </c>
      <c r="I31" s="58">
        <v>0</v>
      </c>
      <c r="J31" s="24">
        <v>0</v>
      </c>
      <c r="K31" s="24">
        <v>0</v>
      </c>
      <c r="L31" s="24">
        <v>0</v>
      </c>
      <c r="M31" s="24">
        <v>0</v>
      </c>
      <c r="N31" s="24">
        <v>0</v>
      </c>
      <c r="O31" s="24">
        <v>0</v>
      </c>
      <c r="P31" s="24">
        <v>0</v>
      </c>
      <c r="Q31" s="24">
        <v>0</v>
      </c>
      <c r="R31" s="24">
        <v>0</v>
      </c>
      <c r="S31" s="24">
        <v>0</v>
      </c>
      <c r="T31" s="24"/>
      <c r="U31" s="24"/>
      <c r="V31" s="24"/>
      <c r="W31" s="24"/>
      <c r="X31" s="24"/>
      <c r="Y31" s="24"/>
      <c r="Z31" s="24"/>
      <c r="AA31" s="24"/>
      <c r="AB31" s="24"/>
      <c r="AC31" s="24"/>
    </row>
    <row r="32" spans="1:29" ht="15" customHeight="1" x14ac:dyDescent="0.25">
      <c r="A32" s="22">
        <v>26</v>
      </c>
      <c r="B32" s="1" t="s">
        <v>57</v>
      </c>
      <c r="C32" s="43"/>
      <c r="D32" s="43"/>
      <c r="E32" s="23"/>
      <c r="F32" s="23"/>
      <c r="G32" s="58">
        <v>0</v>
      </c>
      <c r="H32" s="58">
        <v>0</v>
      </c>
      <c r="I32" s="58">
        <v>0</v>
      </c>
      <c r="J32" s="24">
        <v>0</v>
      </c>
      <c r="K32" s="24">
        <v>0</v>
      </c>
      <c r="L32" s="24">
        <v>0</v>
      </c>
      <c r="M32" s="24">
        <v>0</v>
      </c>
      <c r="N32" s="24">
        <v>0</v>
      </c>
      <c r="O32" s="24">
        <v>0</v>
      </c>
      <c r="P32" s="24">
        <v>0</v>
      </c>
      <c r="Q32" s="24">
        <v>0</v>
      </c>
      <c r="R32" s="24">
        <v>0</v>
      </c>
      <c r="S32" s="24">
        <v>0</v>
      </c>
      <c r="T32" s="24"/>
      <c r="U32" s="24"/>
      <c r="V32" s="24"/>
      <c r="W32" s="24"/>
      <c r="X32" s="24"/>
      <c r="Y32" s="24"/>
      <c r="Z32" s="24"/>
      <c r="AA32" s="24"/>
      <c r="AB32" s="24"/>
      <c r="AC32" s="24"/>
    </row>
    <row r="33" spans="1:29" ht="15" customHeight="1" x14ac:dyDescent="0.25">
      <c r="A33" s="22">
        <v>27</v>
      </c>
      <c r="B33" s="1" t="s">
        <v>58</v>
      </c>
      <c r="C33" s="43"/>
      <c r="D33" s="43"/>
      <c r="E33" s="23"/>
      <c r="F33" s="23"/>
      <c r="G33" s="58">
        <v>0</v>
      </c>
      <c r="H33" s="58">
        <v>0</v>
      </c>
      <c r="I33" s="58">
        <v>0</v>
      </c>
      <c r="J33" s="24">
        <v>0</v>
      </c>
      <c r="K33" s="24">
        <v>0</v>
      </c>
      <c r="L33" s="24">
        <v>0</v>
      </c>
      <c r="M33" s="24">
        <v>0</v>
      </c>
      <c r="N33" s="24">
        <v>0</v>
      </c>
      <c r="O33" s="24">
        <v>0</v>
      </c>
      <c r="P33" s="24">
        <v>0</v>
      </c>
      <c r="Q33" s="24">
        <v>0</v>
      </c>
      <c r="R33" s="24">
        <v>0</v>
      </c>
      <c r="S33" s="24">
        <v>0</v>
      </c>
      <c r="T33" s="24"/>
      <c r="U33" s="24"/>
      <c r="V33" s="24"/>
      <c r="W33" s="24"/>
      <c r="X33" s="24"/>
      <c r="Y33" s="24"/>
      <c r="Z33" s="24"/>
      <c r="AA33" s="24"/>
      <c r="AB33" s="24"/>
      <c r="AC33" s="24"/>
    </row>
    <row r="34" spans="1:29" ht="15" customHeight="1" x14ac:dyDescent="0.25">
      <c r="A34" s="22">
        <v>28</v>
      </c>
      <c r="B34" s="1" t="s">
        <v>59</v>
      </c>
      <c r="C34" s="43"/>
      <c r="D34" s="43"/>
      <c r="E34" s="23"/>
      <c r="F34" s="23"/>
      <c r="G34" s="58">
        <v>5765433.1399999997</v>
      </c>
      <c r="H34" s="58">
        <v>480452</v>
      </c>
      <c r="I34" s="58">
        <v>480453</v>
      </c>
      <c r="J34" s="24">
        <v>480452</v>
      </c>
      <c r="K34" s="24">
        <v>480453</v>
      </c>
      <c r="L34" s="24">
        <v>480452</v>
      </c>
      <c r="M34" s="24">
        <v>480454</v>
      </c>
      <c r="N34" s="24">
        <v>480452</v>
      </c>
      <c r="O34" s="24">
        <v>480453</v>
      </c>
      <c r="P34" s="24">
        <v>480452</v>
      </c>
      <c r="Q34" s="24">
        <v>480453</v>
      </c>
      <c r="R34" s="24">
        <v>480452</v>
      </c>
      <c r="S34" s="24">
        <v>480455.14</v>
      </c>
      <c r="T34" s="24"/>
      <c r="U34" s="24"/>
      <c r="V34" s="24"/>
      <c r="W34" s="24"/>
      <c r="X34" s="24"/>
      <c r="Y34" s="24"/>
      <c r="Z34" s="24"/>
      <c r="AA34" s="24"/>
      <c r="AB34" s="24"/>
      <c r="AC34" s="24"/>
    </row>
    <row r="35" spans="1:29" ht="15" customHeight="1" x14ac:dyDescent="0.25">
      <c r="A35" s="22">
        <v>29</v>
      </c>
      <c r="B35" s="1" t="s">
        <v>60</v>
      </c>
      <c r="C35" s="43"/>
      <c r="D35" s="43"/>
      <c r="E35" s="23"/>
      <c r="F35" s="23"/>
      <c r="G35" s="58">
        <v>16881221.48</v>
      </c>
      <c r="H35" s="58">
        <v>1406769</v>
      </c>
      <c r="I35" s="58">
        <v>1406768</v>
      </c>
      <c r="J35" s="24">
        <v>1406768</v>
      </c>
      <c r="K35" s="24">
        <v>1406769</v>
      </c>
      <c r="L35" s="24">
        <v>1406769</v>
      </c>
      <c r="M35" s="24">
        <v>1406767</v>
      </c>
      <c r="N35" s="24">
        <v>1406769</v>
      </c>
      <c r="O35" s="24">
        <v>1406769</v>
      </c>
      <c r="P35" s="24">
        <v>1406768</v>
      </c>
      <c r="Q35" s="24">
        <v>1406768</v>
      </c>
      <c r="R35" s="24">
        <v>1406769</v>
      </c>
      <c r="S35" s="24">
        <v>1406768.48</v>
      </c>
      <c r="T35" s="24"/>
      <c r="U35" s="24"/>
      <c r="V35" s="24"/>
      <c r="W35" s="24"/>
      <c r="X35" s="24"/>
      <c r="Y35" s="24"/>
      <c r="Z35" s="24"/>
      <c r="AA35" s="24"/>
      <c r="AB35" s="24"/>
      <c r="AC35" s="24"/>
    </row>
    <row r="36" spans="1:29" ht="15" customHeight="1" x14ac:dyDescent="0.25">
      <c r="A36" s="22">
        <v>30</v>
      </c>
      <c r="B36" s="1" t="s">
        <v>61</v>
      </c>
      <c r="C36" s="43"/>
      <c r="D36" s="43"/>
      <c r="E36" s="23"/>
      <c r="F36" s="23"/>
      <c r="G36" s="58">
        <v>0</v>
      </c>
      <c r="H36" s="58">
        <v>0</v>
      </c>
      <c r="I36" s="58">
        <v>0</v>
      </c>
      <c r="J36" s="24">
        <v>0</v>
      </c>
      <c r="K36" s="24">
        <v>0</v>
      </c>
      <c r="L36" s="24">
        <v>0</v>
      </c>
      <c r="M36" s="24">
        <v>0</v>
      </c>
      <c r="N36" s="24">
        <v>0</v>
      </c>
      <c r="O36" s="24">
        <v>0</v>
      </c>
      <c r="P36" s="24">
        <v>0</v>
      </c>
      <c r="Q36" s="24">
        <v>0</v>
      </c>
      <c r="R36" s="24">
        <v>0</v>
      </c>
      <c r="S36" s="24">
        <v>0</v>
      </c>
      <c r="T36" s="24"/>
      <c r="U36" s="24"/>
      <c r="V36" s="24"/>
      <c r="W36" s="24"/>
      <c r="X36" s="24"/>
      <c r="Y36" s="24"/>
      <c r="Z36" s="24"/>
      <c r="AA36" s="24"/>
      <c r="AB36" s="24"/>
      <c r="AC36" s="24"/>
    </row>
    <row r="37" spans="1:29" ht="15" customHeight="1" x14ac:dyDescent="0.25">
      <c r="A37" s="22">
        <v>31</v>
      </c>
      <c r="B37" s="1" t="s">
        <v>62</v>
      </c>
      <c r="C37" s="43"/>
      <c r="D37" s="43"/>
      <c r="E37" s="23"/>
      <c r="F37" s="23"/>
      <c r="G37" s="58">
        <v>0</v>
      </c>
      <c r="H37" s="58">
        <v>0</v>
      </c>
      <c r="I37" s="58">
        <v>0</v>
      </c>
      <c r="J37" s="24">
        <v>0</v>
      </c>
      <c r="K37" s="24">
        <v>0</v>
      </c>
      <c r="L37" s="24">
        <v>0</v>
      </c>
      <c r="M37" s="24">
        <v>0</v>
      </c>
      <c r="N37" s="24">
        <v>0</v>
      </c>
      <c r="O37" s="24">
        <v>0</v>
      </c>
      <c r="P37" s="24">
        <v>0</v>
      </c>
      <c r="Q37" s="24">
        <v>0</v>
      </c>
      <c r="R37" s="24">
        <v>0</v>
      </c>
      <c r="S37" s="24">
        <v>0</v>
      </c>
      <c r="T37" s="24"/>
      <c r="U37" s="24"/>
      <c r="V37" s="24"/>
      <c r="W37" s="24"/>
      <c r="X37" s="24"/>
      <c r="Y37" s="24"/>
      <c r="Z37" s="24"/>
      <c r="AA37" s="24"/>
      <c r="AB37" s="24"/>
      <c r="AC37" s="24"/>
    </row>
    <row r="38" spans="1:29" ht="15" customHeight="1" x14ac:dyDescent="0.25">
      <c r="A38" s="22">
        <v>32</v>
      </c>
      <c r="B38" s="1" t="s">
        <v>63</v>
      </c>
      <c r="C38" s="43"/>
      <c r="D38" s="43"/>
      <c r="E38" s="23"/>
      <c r="F38" s="23"/>
      <c r="G38" s="58">
        <v>0</v>
      </c>
      <c r="H38" s="58">
        <v>0</v>
      </c>
      <c r="I38" s="58">
        <v>0</v>
      </c>
      <c r="J38" s="24">
        <v>0</v>
      </c>
      <c r="K38" s="24">
        <v>0</v>
      </c>
      <c r="L38" s="24">
        <v>0</v>
      </c>
      <c r="M38" s="24">
        <v>0</v>
      </c>
      <c r="N38" s="24">
        <v>0</v>
      </c>
      <c r="O38" s="24">
        <v>0</v>
      </c>
      <c r="P38" s="24">
        <v>0</v>
      </c>
      <c r="Q38" s="24">
        <v>0</v>
      </c>
      <c r="R38" s="24">
        <v>0</v>
      </c>
      <c r="S38" s="24">
        <v>0</v>
      </c>
      <c r="T38" s="24"/>
      <c r="U38" s="24"/>
      <c r="V38" s="24"/>
      <c r="W38" s="24"/>
      <c r="X38" s="24"/>
      <c r="Y38" s="24"/>
      <c r="Z38" s="24"/>
      <c r="AA38" s="24"/>
      <c r="AB38" s="24"/>
      <c r="AC38" s="24"/>
    </row>
    <row r="39" spans="1:29" ht="15" customHeight="1" x14ac:dyDescent="0.25">
      <c r="A39" s="22">
        <v>33</v>
      </c>
      <c r="B39" s="1" t="s">
        <v>64</v>
      </c>
      <c r="C39" s="43"/>
      <c r="D39" s="43"/>
      <c r="E39" s="23"/>
      <c r="F39" s="23"/>
      <c r="G39" s="58">
        <v>0</v>
      </c>
      <c r="H39" s="58">
        <v>0</v>
      </c>
      <c r="I39" s="58">
        <v>0</v>
      </c>
      <c r="J39" s="24">
        <v>0</v>
      </c>
      <c r="K39" s="24">
        <v>0</v>
      </c>
      <c r="L39" s="24">
        <v>0</v>
      </c>
      <c r="M39" s="24">
        <v>0</v>
      </c>
      <c r="N39" s="24">
        <v>0</v>
      </c>
      <c r="O39" s="24">
        <v>0</v>
      </c>
      <c r="P39" s="24">
        <v>0</v>
      </c>
      <c r="Q39" s="24">
        <v>0</v>
      </c>
      <c r="R39" s="24">
        <v>0</v>
      </c>
      <c r="S39" s="24">
        <v>0</v>
      </c>
      <c r="T39" s="24"/>
      <c r="U39" s="24"/>
      <c r="V39" s="24"/>
      <c r="W39" s="24"/>
      <c r="X39" s="24"/>
      <c r="Y39" s="24"/>
      <c r="Z39" s="24"/>
      <c r="AA39" s="24"/>
      <c r="AB39" s="24"/>
      <c r="AC39" s="24"/>
    </row>
    <row r="40" spans="1:29" ht="15" customHeight="1" x14ac:dyDescent="0.25">
      <c r="A40" s="22">
        <v>34</v>
      </c>
      <c r="B40" s="1" t="s">
        <v>65</v>
      </c>
      <c r="C40" s="43"/>
      <c r="D40" s="43"/>
      <c r="E40" s="23"/>
      <c r="F40" s="23"/>
      <c r="G40" s="58">
        <v>0</v>
      </c>
      <c r="H40" s="58">
        <v>0</v>
      </c>
      <c r="I40" s="58">
        <v>0</v>
      </c>
      <c r="J40" s="24">
        <v>0</v>
      </c>
      <c r="K40" s="24">
        <v>0</v>
      </c>
      <c r="L40" s="24">
        <v>0</v>
      </c>
      <c r="M40" s="24">
        <v>0</v>
      </c>
      <c r="N40" s="24">
        <v>0</v>
      </c>
      <c r="O40" s="24">
        <v>0</v>
      </c>
      <c r="P40" s="24">
        <v>0</v>
      </c>
      <c r="Q40" s="24">
        <v>0</v>
      </c>
      <c r="R40" s="24">
        <v>0</v>
      </c>
      <c r="S40" s="24">
        <v>0</v>
      </c>
      <c r="T40" s="24"/>
      <c r="U40" s="24"/>
      <c r="V40" s="24"/>
      <c r="W40" s="24"/>
      <c r="X40" s="24"/>
      <c r="Y40" s="24"/>
      <c r="Z40" s="24"/>
      <c r="AA40" s="24"/>
      <c r="AB40" s="24"/>
      <c r="AC40" s="24"/>
    </row>
    <row r="41" spans="1:29" ht="15" customHeight="1" x14ac:dyDescent="0.25">
      <c r="A41" s="22">
        <v>35</v>
      </c>
      <c r="B41" s="1" t="s">
        <v>66</v>
      </c>
      <c r="C41" s="3"/>
      <c r="D41" s="3"/>
      <c r="E41" s="23"/>
      <c r="F41" s="23"/>
      <c r="G41" s="58">
        <v>0</v>
      </c>
      <c r="H41" s="58">
        <v>0</v>
      </c>
      <c r="I41" s="58">
        <v>0</v>
      </c>
      <c r="J41" s="24">
        <v>0</v>
      </c>
      <c r="K41" s="24">
        <v>0</v>
      </c>
      <c r="L41" s="24">
        <v>0</v>
      </c>
      <c r="M41" s="24">
        <v>0</v>
      </c>
      <c r="N41" s="24">
        <v>0</v>
      </c>
      <c r="O41" s="24">
        <v>0</v>
      </c>
      <c r="P41" s="24">
        <v>0</v>
      </c>
      <c r="Q41" s="24">
        <v>0</v>
      </c>
      <c r="R41" s="24">
        <v>0</v>
      </c>
      <c r="S41" s="24">
        <v>0</v>
      </c>
      <c r="T41" s="24"/>
      <c r="U41" s="24"/>
      <c r="V41" s="24"/>
      <c r="W41" s="24"/>
      <c r="X41" s="24"/>
      <c r="Y41" s="24"/>
      <c r="Z41" s="24"/>
      <c r="AA41" s="24"/>
      <c r="AB41" s="24"/>
      <c r="AC41" s="24"/>
    </row>
    <row r="42" spans="1:29" ht="15" customHeight="1" x14ac:dyDescent="0.25">
      <c r="A42" s="22">
        <v>36</v>
      </c>
      <c r="B42" s="1" t="s">
        <v>67</v>
      </c>
      <c r="C42" s="43"/>
      <c r="D42" s="43"/>
      <c r="E42" s="23"/>
      <c r="F42" s="23"/>
      <c r="G42" s="58">
        <v>0</v>
      </c>
      <c r="H42" s="58">
        <v>0</v>
      </c>
      <c r="I42" s="58">
        <v>0</v>
      </c>
      <c r="J42" s="24">
        <v>0</v>
      </c>
      <c r="K42" s="24">
        <v>0</v>
      </c>
      <c r="L42" s="24">
        <v>0</v>
      </c>
      <c r="M42" s="24">
        <v>0</v>
      </c>
      <c r="N42" s="24">
        <v>0</v>
      </c>
      <c r="O42" s="24">
        <v>0</v>
      </c>
      <c r="P42" s="24">
        <v>0</v>
      </c>
      <c r="Q42" s="24">
        <v>0</v>
      </c>
      <c r="R42" s="24">
        <v>0</v>
      </c>
      <c r="S42" s="24">
        <v>0</v>
      </c>
      <c r="T42" s="24"/>
      <c r="U42" s="24"/>
      <c r="V42" s="24"/>
      <c r="W42" s="24"/>
      <c r="X42" s="24"/>
      <c r="Y42" s="24"/>
      <c r="Z42" s="24"/>
      <c r="AA42" s="24"/>
      <c r="AB42" s="24"/>
      <c r="AC42" s="24"/>
    </row>
    <row r="43" spans="1:29" ht="15" customHeight="1" x14ac:dyDescent="0.25">
      <c r="A43" s="22">
        <v>37</v>
      </c>
      <c r="B43" s="1" t="s">
        <v>68</v>
      </c>
      <c r="C43" s="43"/>
      <c r="D43" s="43"/>
      <c r="E43" s="23"/>
      <c r="F43" s="23"/>
      <c r="G43" s="58">
        <v>33046958.989999998</v>
      </c>
      <c r="H43" s="58">
        <v>2753913</v>
      </c>
      <c r="I43" s="58">
        <v>2753913</v>
      </c>
      <c r="J43" s="24">
        <v>2753913</v>
      </c>
      <c r="K43" s="24">
        <v>2753914</v>
      </c>
      <c r="L43" s="24">
        <v>2753913</v>
      </c>
      <c r="M43" s="24">
        <v>2753913</v>
      </c>
      <c r="N43" s="24">
        <v>2753913</v>
      </c>
      <c r="O43" s="24">
        <v>2753914</v>
      </c>
      <c r="P43" s="24">
        <v>2753913</v>
      </c>
      <c r="Q43" s="24">
        <v>2753913</v>
      </c>
      <c r="R43" s="24">
        <v>2753913</v>
      </c>
      <c r="S43" s="24">
        <v>2753913.99</v>
      </c>
      <c r="T43" s="24"/>
      <c r="U43" s="24"/>
      <c r="V43" s="24"/>
      <c r="W43" s="24"/>
      <c r="X43" s="24"/>
      <c r="Y43" s="24"/>
      <c r="Z43" s="24"/>
      <c r="AA43" s="24"/>
      <c r="AB43" s="24"/>
      <c r="AC43" s="24"/>
    </row>
    <row r="44" spans="1:29" ht="15" customHeight="1" x14ac:dyDescent="0.25">
      <c r="A44" s="22">
        <v>38</v>
      </c>
      <c r="B44" s="1" t="s">
        <v>69</v>
      </c>
      <c r="C44" s="43"/>
      <c r="D44" s="43"/>
      <c r="E44" s="23"/>
      <c r="F44" s="23"/>
      <c r="G44" s="58">
        <v>0</v>
      </c>
      <c r="H44" s="58">
        <v>0</v>
      </c>
      <c r="I44" s="58">
        <v>0</v>
      </c>
      <c r="J44" s="24">
        <v>0</v>
      </c>
      <c r="K44" s="24">
        <v>0</v>
      </c>
      <c r="L44" s="24">
        <v>0</v>
      </c>
      <c r="M44" s="24">
        <v>0</v>
      </c>
      <c r="N44" s="24">
        <v>0</v>
      </c>
      <c r="O44" s="24">
        <v>0</v>
      </c>
      <c r="P44" s="24">
        <v>0</v>
      </c>
      <c r="Q44" s="24">
        <v>0</v>
      </c>
      <c r="R44" s="24">
        <v>0</v>
      </c>
      <c r="S44" s="24">
        <v>0</v>
      </c>
      <c r="T44" s="24"/>
      <c r="U44" s="24"/>
      <c r="V44" s="24"/>
      <c r="W44" s="24"/>
      <c r="X44" s="24"/>
      <c r="Y44" s="24"/>
      <c r="Z44" s="24"/>
      <c r="AA44" s="24"/>
      <c r="AB44" s="24"/>
      <c r="AC44" s="24"/>
    </row>
    <row r="45" spans="1:29" ht="15" customHeight="1" x14ac:dyDescent="0.25">
      <c r="A45" s="22">
        <v>39</v>
      </c>
      <c r="B45" s="1" t="s">
        <v>70</v>
      </c>
      <c r="C45" s="43"/>
      <c r="D45" s="43"/>
      <c r="E45" s="23"/>
      <c r="F45" s="23"/>
      <c r="G45" s="58">
        <v>0</v>
      </c>
      <c r="H45" s="58">
        <v>0</v>
      </c>
      <c r="I45" s="58">
        <v>0</v>
      </c>
      <c r="J45" s="24">
        <v>0</v>
      </c>
      <c r="K45" s="24">
        <v>0</v>
      </c>
      <c r="L45" s="24">
        <v>0</v>
      </c>
      <c r="M45" s="24">
        <v>0</v>
      </c>
      <c r="N45" s="24">
        <v>0</v>
      </c>
      <c r="O45" s="24">
        <v>0</v>
      </c>
      <c r="P45" s="24">
        <v>0</v>
      </c>
      <c r="Q45" s="24">
        <v>0</v>
      </c>
      <c r="R45" s="24">
        <v>0</v>
      </c>
      <c r="S45" s="24">
        <v>0</v>
      </c>
      <c r="T45" s="24"/>
      <c r="U45" s="24"/>
      <c r="V45" s="24"/>
      <c r="W45" s="24"/>
      <c r="X45" s="24"/>
      <c r="Y45" s="24"/>
      <c r="Z45" s="24"/>
      <c r="AA45" s="24"/>
      <c r="AB45" s="24"/>
      <c r="AC45" s="24"/>
    </row>
    <row r="46" spans="1:29" ht="15" customHeight="1" x14ac:dyDescent="0.25">
      <c r="A46" s="22">
        <v>40</v>
      </c>
      <c r="B46" s="1" t="s">
        <v>71</v>
      </c>
      <c r="C46" s="43"/>
      <c r="D46" s="43"/>
      <c r="E46" s="23"/>
      <c r="F46" s="23"/>
      <c r="G46" s="58">
        <v>0</v>
      </c>
      <c r="H46" s="58">
        <v>0</v>
      </c>
      <c r="I46" s="58">
        <v>0</v>
      </c>
      <c r="J46" s="24">
        <v>0</v>
      </c>
      <c r="K46" s="24">
        <v>0</v>
      </c>
      <c r="L46" s="24">
        <v>0</v>
      </c>
      <c r="M46" s="24">
        <v>0</v>
      </c>
      <c r="N46" s="24">
        <v>0</v>
      </c>
      <c r="O46" s="24">
        <v>0</v>
      </c>
      <c r="P46" s="24">
        <v>0</v>
      </c>
      <c r="Q46" s="24">
        <v>0</v>
      </c>
      <c r="R46" s="24">
        <v>0</v>
      </c>
      <c r="S46" s="24">
        <v>0</v>
      </c>
      <c r="T46" s="24"/>
      <c r="U46" s="24"/>
      <c r="V46" s="24"/>
      <c r="W46" s="24"/>
      <c r="X46" s="24"/>
      <c r="Y46" s="24"/>
      <c r="Z46" s="24"/>
      <c r="AA46" s="24"/>
      <c r="AB46" s="24"/>
      <c r="AC46" s="24"/>
    </row>
    <row r="47" spans="1:29" ht="15" customHeight="1" x14ac:dyDescent="0.25">
      <c r="A47" s="22">
        <v>41</v>
      </c>
      <c r="B47" s="1" t="s">
        <v>72</v>
      </c>
      <c r="C47" s="43"/>
      <c r="D47" s="43"/>
      <c r="E47" s="23"/>
      <c r="F47" s="23"/>
      <c r="G47" s="58">
        <v>0</v>
      </c>
      <c r="H47" s="58">
        <v>0</v>
      </c>
      <c r="I47" s="58">
        <v>0</v>
      </c>
      <c r="J47" s="24">
        <v>0</v>
      </c>
      <c r="K47" s="24">
        <v>0</v>
      </c>
      <c r="L47" s="24">
        <v>0</v>
      </c>
      <c r="M47" s="24">
        <v>0</v>
      </c>
      <c r="N47" s="24">
        <v>0</v>
      </c>
      <c r="O47" s="24">
        <v>0</v>
      </c>
      <c r="P47" s="24">
        <v>0</v>
      </c>
      <c r="Q47" s="24">
        <v>0</v>
      </c>
      <c r="R47" s="24">
        <v>0</v>
      </c>
      <c r="S47" s="24">
        <v>0</v>
      </c>
      <c r="T47" s="24"/>
      <c r="U47" s="24"/>
      <c r="V47" s="24"/>
      <c r="W47" s="24"/>
      <c r="X47" s="24"/>
      <c r="Y47" s="24"/>
      <c r="Z47" s="24"/>
      <c r="AA47" s="24"/>
      <c r="AB47" s="24"/>
      <c r="AC47" s="24"/>
    </row>
    <row r="48" spans="1:29" ht="15" customHeight="1" x14ac:dyDescent="0.25">
      <c r="A48" s="22">
        <v>42</v>
      </c>
      <c r="B48" s="1" t="s">
        <v>73</v>
      </c>
      <c r="C48" s="43"/>
      <c r="D48" s="43"/>
      <c r="E48" s="23"/>
      <c r="F48" s="23"/>
      <c r="G48" s="58">
        <v>0</v>
      </c>
      <c r="H48" s="58">
        <v>0</v>
      </c>
      <c r="I48" s="58">
        <v>0</v>
      </c>
      <c r="J48" s="24">
        <v>0</v>
      </c>
      <c r="K48" s="24">
        <v>0</v>
      </c>
      <c r="L48" s="24">
        <v>0</v>
      </c>
      <c r="M48" s="24">
        <v>0</v>
      </c>
      <c r="N48" s="24">
        <v>0</v>
      </c>
      <c r="O48" s="24">
        <v>0</v>
      </c>
      <c r="P48" s="24">
        <v>0</v>
      </c>
      <c r="Q48" s="24">
        <v>0</v>
      </c>
      <c r="R48" s="24">
        <v>0</v>
      </c>
      <c r="S48" s="24">
        <v>0</v>
      </c>
      <c r="T48" s="24"/>
      <c r="U48" s="24"/>
      <c r="V48" s="24"/>
      <c r="W48" s="24"/>
      <c r="X48" s="24"/>
      <c r="Y48" s="24"/>
      <c r="Z48" s="24"/>
      <c r="AA48" s="24"/>
      <c r="AB48" s="24"/>
      <c r="AC48" s="24"/>
    </row>
    <row r="49" spans="1:29" ht="15" customHeight="1" x14ac:dyDescent="0.25">
      <c r="A49" s="22">
        <v>43</v>
      </c>
      <c r="B49" s="1" t="s">
        <v>74</v>
      </c>
      <c r="C49" s="43"/>
      <c r="D49" s="43"/>
      <c r="E49" s="23"/>
      <c r="F49" s="23"/>
      <c r="G49" s="58">
        <v>0</v>
      </c>
      <c r="H49" s="58">
        <v>0</v>
      </c>
      <c r="I49" s="58">
        <v>0</v>
      </c>
      <c r="J49" s="24">
        <v>0</v>
      </c>
      <c r="K49" s="24">
        <v>0</v>
      </c>
      <c r="L49" s="24">
        <v>0</v>
      </c>
      <c r="M49" s="24">
        <v>0</v>
      </c>
      <c r="N49" s="24">
        <v>0</v>
      </c>
      <c r="O49" s="24">
        <v>0</v>
      </c>
      <c r="P49" s="24">
        <v>0</v>
      </c>
      <c r="Q49" s="24">
        <v>0</v>
      </c>
      <c r="R49" s="24">
        <v>0</v>
      </c>
      <c r="S49" s="24">
        <v>0</v>
      </c>
      <c r="T49" s="24"/>
      <c r="U49" s="24"/>
      <c r="V49" s="24"/>
      <c r="W49" s="24"/>
      <c r="X49" s="24"/>
      <c r="Y49" s="24"/>
      <c r="Z49" s="24"/>
      <c r="AA49" s="24"/>
      <c r="AB49" s="24"/>
      <c r="AC49" s="24"/>
    </row>
    <row r="50" spans="1:29" ht="15" customHeight="1" x14ac:dyDescent="0.25">
      <c r="A50" s="22">
        <v>44</v>
      </c>
      <c r="B50" s="1" t="s">
        <v>75</v>
      </c>
      <c r="C50" s="43"/>
      <c r="D50" s="43"/>
      <c r="E50" s="23"/>
      <c r="F50" s="23"/>
      <c r="G50" s="58">
        <v>0</v>
      </c>
      <c r="H50" s="58">
        <v>0</v>
      </c>
      <c r="I50" s="58">
        <v>0</v>
      </c>
      <c r="J50" s="24">
        <v>0</v>
      </c>
      <c r="K50" s="24">
        <v>0</v>
      </c>
      <c r="L50" s="24">
        <v>0</v>
      </c>
      <c r="M50" s="24">
        <v>0</v>
      </c>
      <c r="N50" s="24">
        <v>0</v>
      </c>
      <c r="O50" s="24">
        <v>0</v>
      </c>
      <c r="P50" s="24">
        <v>0</v>
      </c>
      <c r="Q50" s="24">
        <v>0</v>
      </c>
      <c r="R50" s="24">
        <v>0</v>
      </c>
      <c r="S50" s="24">
        <v>0</v>
      </c>
      <c r="T50" s="24"/>
      <c r="U50" s="24"/>
      <c r="V50" s="24"/>
      <c r="W50" s="24"/>
      <c r="X50" s="24"/>
      <c r="Y50" s="24"/>
      <c r="Z50" s="24"/>
      <c r="AA50" s="24"/>
      <c r="AB50" s="24"/>
      <c r="AC50" s="24"/>
    </row>
    <row r="51" spans="1:29" ht="15" customHeight="1" x14ac:dyDescent="0.25">
      <c r="A51" s="22">
        <v>45</v>
      </c>
      <c r="B51" s="1" t="s">
        <v>76</v>
      </c>
      <c r="C51" s="43"/>
      <c r="D51" s="43"/>
      <c r="E51" s="23"/>
      <c r="F51" s="23"/>
      <c r="G51" s="58">
        <v>0</v>
      </c>
      <c r="H51" s="58">
        <v>0</v>
      </c>
      <c r="I51" s="58">
        <v>0</v>
      </c>
      <c r="J51" s="24">
        <v>0</v>
      </c>
      <c r="K51" s="24">
        <v>0</v>
      </c>
      <c r="L51" s="24">
        <v>0</v>
      </c>
      <c r="M51" s="24">
        <v>0</v>
      </c>
      <c r="N51" s="24">
        <v>0</v>
      </c>
      <c r="O51" s="24">
        <v>0</v>
      </c>
      <c r="P51" s="24">
        <v>0</v>
      </c>
      <c r="Q51" s="24">
        <v>0</v>
      </c>
      <c r="R51" s="24">
        <v>0</v>
      </c>
      <c r="S51" s="24">
        <v>0</v>
      </c>
      <c r="T51" s="24"/>
      <c r="U51" s="24"/>
      <c r="V51" s="24"/>
      <c r="W51" s="24"/>
      <c r="X51" s="24"/>
      <c r="Y51" s="24"/>
      <c r="Z51" s="24"/>
      <c r="AA51" s="24"/>
      <c r="AB51" s="24"/>
      <c r="AC51" s="24"/>
    </row>
    <row r="52" spans="1:29" ht="15" customHeight="1" x14ac:dyDescent="0.25">
      <c r="A52" s="22">
        <v>46</v>
      </c>
      <c r="B52" s="1" t="s">
        <v>77</v>
      </c>
      <c r="C52" s="43"/>
      <c r="D52" s="43"/>
      <c r="E52" s="23"/>
      <c r="F52" s="23"/>
      <c r="G52" s="58">
        <v>0</v>
      </c>
      <c r="H52" s="58">
        <v>0</v>
      </c>
      <c r="I52" s="58">
        <v>0</v>
      </c>
      <c r="J52" s="24">
        <v>0</v>
      </c>
      <c r="K52" s="24">
        <v>0</v>
      </c>
      <c r="L52" s="24">
        <v>0</v>
      </c>
      <c r="M52" s="24">
        <v>0</v>
      </c>
      <c r="N52" s="24">
        <v>0</v>
      </c>
      <c r="O52" s="24">
        <v>0</v>
      </c>
      <c r="P52" s="24">
        <v>0</v>
      </c>
      <c r="Q52" s="24">
        <v>0</v>
      </c>
      <c r="R52" s="24">
        <v>0</v>
      </c>
      <c r="S52" s="24">
        <v>0</v>
      </c>
      <c r="T52" s="24"/>
      <c r="U52" s="24"/>
      <c r="V52" s="24"/>
      <c r="W52" s="24"/>
      <c r="X52" s="24"/>
      <c r="Y52" s="24"/>
      <c r="Z52" s="24"/>
      <c r="AA52" s="24"/>
      <c r="AB52" s="24"/>
      <c r="AC52" s="24"/>
    </row>
    <row r="53" spans="1:29" ht="15" customHeight="1" x14ac:dyDescent="0.25">
      <c r="A53" s="22">
        <v>47</v>
      </c>
      <c r="B53" s="1" t="s">
        <v>78</v>
      </c>
      <c r="C53" s="43"/>
      <c r="D53" s="43"/>
      <c r="E53" s="23"/>
      <c r="F53" s="23"/>
      <c r="G53" s="58">
        <v>0</v>
      </c>
      <c r="H53" s="58">
        <v>0</v>
      </c>
      <c r="I53" s="58">
        <v>0</v>
      </c>
      <c r="J53" s="24">
        <v>0</v>
      </c>
      <c r="K53" s="24">
        <v>0</v>
      </c>
      <c r="L53" s="24">
        <v>0</v>
      </c>
      <c r="M53" s="24">
        <v>0</v>
      </c>
      <c r="N53" s="24">
        <v>0</v>
      </c>
      <c r="O53" s="24">
        <v>0</v>
      </c>
      <c r="P53" s="24">
        <v>0</v>
      </c>
      <c r="Q53" s="24">
        <v>0</v>
      </c>
      <c r="R53" s="24">
        <v>0</v>
      </c>
      <c r="S53" s="24">
        <v>0</v>
      </c>
      <c r="T53" s="24"/>
      <c r="U53" s="24"/>
      <c r="V53" s="24"/>
      <c r="W53" s="24"/>
      <c r="X53" s="24"/>
      <c r="Y53" s="24"/>
      <c r="Z53" s="24"/>
      <c r="AA53" s="24"/>
      <c r="AB53" s="24"/>
      <c r="AC53" s="24"/>
    </row>
    <row r="54" spans="1:29" ht="15" customHeight="1" x14ac:dyDescent="0.25">
      <c r="A54" s="22">
        <v>48</v>
      </c>
      <c r="B54" s="1" t="s">
        <v>79</v>
      </c>
      <c r="C54" s="43"/>
      <c r="D54" s="43"/>
      <c r="E54" s="23"/>
      <c r="F54" s="23"/>
      <c r="G54" s="58">
        <v>0</v>
      </c>
      <c r="H54" s="58">
        <v>0</v>
      </c>
      <c r="I54" s="58">
        <v>0</v>
      </c>
      <c r="J54" s="24">
        <v>0</v>
      </c>
      <c r="K54" s="24">
        <v>0</v>
      </c>
      <c r="L54" s="24">
        <v>0</v>
      </c>
      <c r="M54" s="24">
        <v>0</v>
      </c>
      <c r="N54" s="24">
        <v>0</v>
      </c>
      <c r="O54" s="24">
        <v>0</v>
      </c>
      <c r="P54" s="24">
        <v>0</v>
      </c>
      <c r="Q54" s="24">
        <v>0</v>
      </c>
      <c r="R54" s="24">
        <v>0</v>
      </c>
      <c r="S54" s="24">
        <v>0</v>
      </c>
      <c r="T54" s="24"/>
      <c r="U54" s="24"/>
      <c r="V54" s="24"/>
      <c r="W54" s="24"/>
      <c r="X54" s="24"/>
      <c r="Y54" s="24"/>
      <c r="Z54" s="24"/>
      <c r="AA54" s="24"/>
      <c r="AB54" s="24"/>
      <c r="AC54" s="24"/>
    </row>
    <row r="55" spans="1:29" ht="15" customHeight="1" x14ac:dyDescent="0.25">
      <c r="A55" s="22">
        <v>49</v>
      </c>
      <c r="B55" s="1" t="s">
        <v>80</v>
      </c>
      <c r="C55" s="43"/>
      <c r="D55" s="43"/>
      <c r="E55" s="23"/>
      <c r="F55" s="23"/>
      <c r="G55" s="58">
        <v>0</v>
      </c>
      <c r="H55" s="58">
        <v>0</v>
      </c>
      <c r="I55" s="58">
        <v>0</v>
      </c>
      <c r="J55" s="24">
        <v>0</v>
      </c>
      <c r="K55" s="24">
        <v>0</v>
      </c>
      <c r="L55" s="24">
        <v>0</v>
      </c>
      <c r="M55" s="24">
        <v>0</v>
      </c>
      <c r="N55" s="24">
        <v>0</v>
      </c>
      <c r="O55" s="24">
        <v>0</v>
      </c>
      <c r="P55" s="24">
        <v>0</v>
      </c>
      <c r="Q55" s="24">
        <v>0</v>
      </c>
      <c r="R55" s="24">
        <v>0</v>
      </c>
      <c r="S55" s="24">
        <v>0</v>
      </c>
      <c r="T55" s="24"/>
      <c r="U55" s="24"/>
      <c r="V55" s="24"/>
      <c r="W55" s="24"/>
      <c r="X55" s="24"/>
      <c r="Y55" s="24"/>
      <c r="Z55" s="24"/>
      <c r="AA55" s="24"/>
      <c r="AB55" s="24"/>
      <c r="AC55" s="24"/>
    </row>
    <row r="56" spans="1:29" ht="15" customHeight="1" x14ac:dyDescent="0.25">
      <c r="A56" s="22">
        <v>50</v>
      </c>
      <c r="B56" s="1" t="s">
        <v>81</v>
      </c>
      <c r="C56" s="43"/>
      <c r="D56" s="43"/>
      <c r="E56" s="23"/>
      <c r="F56" s="23"/>
      <c r="G56" s="58">
        <v>0</v>
      </c>
      <c r="H56" s="58">
        <v>0</v>
      </c>
      <c r="I56" s="58">
        <v>0</v>
      </c>
      <c r="J56" s="24">
        <v>0</v>
      </c>
      <c r="K56" s="24">
        <v>0</v>
      </c>
      <c r="L56" s="24">
        <v>0</v>
      </c>
      <c r="M56" s="24">
        <v>0</v>
      </c>
      <c r="N56" s="24">
        <v>0</v>
      </c>
      <c r="O56" s="24">
        <v>0</v>
      </c>
      <c r="P56" s="24">
        <v>0</v>
      </c>
      <c r="Q56" s="24">
        <v>0</v>
      </c>
      <c r="R56" s="24">
        <v>0</v>
      </c>
      <c r="S56" s="24">
        <v>0</v>
      </c>
      <c r="T56" s="24"/>
      <c r="U56" s="24"/>
      <c r="V56" s="24"/>
      <c r="W56" s="24"/>
      <c r="X56" s="24"/>
      <c r="Y56" s="24"/>
      <c r="Z56" s="24"/>
      <c r="AA56" s="24"/>
      <c r="AB56" s="24"/>
      <c r="AC56" s="24"/>
    </row>
    <row r="57" spans="1:29" ht="15" customHeight="1" x14ac:dyDescent="0.25">
      <c r="A57" s="22">
        <v>51</v>
      </c>
      <c r="B57" s="1" t="s">
        <v>82</v>
      </c>
      <c r="C57" s="43"/>
      <c r="D57" s="43"/>
      <c r="E57" s="23"/>
      <c r="F57" s="23"/>
      <c r="G57" s="58">
        <v>0</v>
      </c>
      <c r="H57" s="58">
        <v>0</v>
      </c>
      <c r="I57" s="58">
        <v>0</v>
      </c>
      <c r="J57" s="24">
        <v>0</v>
      </c>
      <c r="K57" s="24">
        <v>0</v>
      </c>
      <c r="L57" s="24">
        <v>0</v>
      </c>
      <c r="M57" s="24">
        <v>0</v>
      </c>
      <c r="N57" s="24">
        <v>0</v>
      </c>
      <c r="O57" s="24">
        <v>0</v>
      </c>
      <c r="P57" s="24">
        <v>0</v>
      </c>
      <c r="Q57" s="24">
        <v>0</v>
      </c>
      <c r="R57" s="24">
        <v>0</v>
      </c>
      <c r="S57" s="24">
        <v>0</v>
      </c>
      <c r="T57" s="24"/>
      <c r="U57" s="24"/>
      <c r="V57" s="24"/>
      <c r="W57" s="24"/>
      <c r="X57" s="24"/>
      <c r="Y57" s="24"/>
      <c r="Z57" s="24"/>
      <c r="AA57" s="24"/>
      <c r="AB57" s="24"/>
      <c r="AC57" s="24"/>
    </row>
    <row r="58" spans="1:29" ht="15" customHeight="1" x14ac:dyDescent="0.25">
      <c r="A58" s="22">
        <v>52</v>
      </c>
      <c r="B58" s="1" t="s">
        <v>83</v>
      </c>
      <c r="C58" s="43"/>
      <c r="D58" s="43"/>
      <c r="E58" s="23"/>
      <c r="F58" s="23"/>
      <c r="G58" s="58">
        <v>0</v>
      </c>
      <c r="H58" s="58">
        <v>0</v>
      </c>
      <c r="I58" s="58">
        <v>0</v>
      </c>
      <c r="J58" s="24">
        <v>0</v>
      </c>
      <c r="K58" s="24">
        <v>0</v>
      </c>
      <c r="L58" s="24">
        <v>0</v>
      </c>
      <c r="M58" s="24">
        <v>0</v>
      </c>
      <c r="N58" s="24">
        <v>0</v>
      </c>
      <c r="O58" s="24">
        <v>0</v>
      </c>
      <c r="P58" s="24">
        <v>0</v>
      </c>
      <c r="Q58" s="24">
        <v>0</v>
      </c>
      <c r="R58" s="24">
        <v>0</v>
      </c>
      <c r="S58" s="24">
        <v>0</v>
      </c>
      <c r="T58" s="24"/>
      <c r="U58" s="24"/>
      <c r="V58" s="24"/>
      <c r="W58" s="24"/>
      <c r="X58" s="24"/>
      <c r="Y58" s="24"/>
      <c r="Z58" s="24"/>
      <c r="AA58" s="24"/>
      <c r="AB58" s="24"/>
      <c r="AC58" s="24"/>
    </row>
    <row r="59" spans="1:29" ht="15" customHeight="1" x14ac:dyDescent="0.25">
      <c r="A59" s="22">
        <v>53</v>
      </c>
      <c r="B59" s="1" t="s">
        <v>84</v>
      </c>
      <c r="C59" s="43"/>
      <c r="D59" s="43"/>
      <c r="E59" s="23"/>
      <c r="F59" s="23"/>
      <c r="G59" s="58">
        <v>0</v>
      </c>
      <c r="H59" s="58">
        <v>0</v>
      </c>
      <c r="I59" s="58">
        <v>0</v>
      </c>
      <c r="J59" s="24">
        <v>0</v>
      </c>
      <c r="K59" s="24">
        <v>0</v>
      </c>
      <c r="L59" s="24">
        <v>0</v>
      </c>
      <c r="M59" s="24">
        <v>0</v>
      </c>
      <c r="N59" s="24">
        <v>0</v>
      </c>
      <c r="O59" s="24">
        <v>0</v>
      </c>
      <c r="P59" s="24">
        <v>0</v>
      </c>
      <c r="Q59" s="24">
        <v>0</v>
      </c>
      <c r="R59" s="24">
        <v>0</v>
      </c>
      <c r="S59" s="24">
        <v>0</v>
      </c>
      <c r="T59" s="24"/>
      <c r="U59" s="24"/>
      <c r="V59" s="24"/>
      <c r="W59" s="24"/>
      <c r="X59" s="24"/>
      <c r="Y59" s="24"/>
      <c r="Z59" s="24"/>
      <c r="AA59" s="24"/>
      <c r="AB59" s="24"/>
      <c r="AC59" s="24"/>
    </row>
    <row r="60" spans="1:29" ht="15" customHeight="1" x14ac:dyDescent="0.25">
      <c r="A60" s="22">
        <v>54</v>
      </c>
      <c r="B60" s="2" t="s">
        <v>85</v>
      </c>
      <c r="C60" s="43"/>
      <c r="D60" s="43"/>
      <c r="E60" s="23"/>
      <c r="F60" s="23"/>
      <c r="G60" s="58">
        <v>0</v>
      </c>
      <c r="H60" s="58">
        <v>0</v>
      </c>
      <c r="I60" s="58">
        <v>0</v>
      </c>
      <c r="J60" s="24">
        <v>0</v>
      </c>
      <c r="K60" s="24">
        <v>0</v>
      </c>
      <c r="L60" s="24">
        <v>0</v>
      </c>
      <c r="M60" s="24">
        <v>0</v>
      </c>
      <c r="N60" s="24">
        <v>0</v>
      </c>
      <c r="O60" s="24">
        <v>0</v>
      </c>
      <c r="P60" s="24">
        <v>0</v>
      </c>
      <c r="Q60" s="24">
        <v>0</v>
      </c>
      <c r="R60" s="24">
        <v>0</v>
      </c>
      <c r="S60" s="24">
        <v>0</v>
      </c>
      <c r="T60" s="24"/>
      <c r="U60" s="24"/>
      <c r="V60" s="24"/>
      <c r="W60" s="24"/>
      <c r="X60" s="24"/>
      <c r="Y60" s="24"/>
      <c r="Z60" s="24"/>
      <c r="AA60" s="24"/>
      <c r="AB60" s="24"/>
      <c r="AC60" s="24"/>
    </row>
    <row r="61" spans="1:29" ht="15" customHeight="1" x14ac:dyDescent="0.25">
      <c r="A61" s="22">
        <v>55</v>
      </c>
      <c r="B61" s="2" t="s">
        <v>86</v>
      </c>
      <c r="C61" s="43"/>
      <c r="D61" s="43"/>
      <c r="E61" s="23"/>
      <c r="F61" s="23"/>
      <c r="G61" s="58">
        <v>0</v>
      </c>
      <c r="H61" s="58">
        <v>0</v>
      </c>
      <c r="I61" s="58">
        <v>0</v>
      </c>
      <c r="J61" s="24">
        <v>0</v>
      </c>
      <c r="K61" s="24">
        <v>0</v>
      </c>
      <c r="L61" s="24">
        <v>0</v>
      </c>
      <c r="M61" s="24">
        <v>0</v>
      </c>
      <c r="N61" s="24">
        <v>0</v>
      </c>
      <c r="O61" s="24">
        <v>0</v>
      </c>
      <c r="P61" s="24">
        <v>0</v>
      </c>
      <c r="Q61" s="24">
        <v>0</v>
      </c>
      <c r="R61" s="24">
        <v>0</v>
      </c>
      <c r="S61" s="24">
        <v>0</v>
      </c>
      <c r="T61" s="24"/>
      <c r="U61" s="24"/>
      <c r="V61" s="24"/>
      <c r="W61" s="24"/>
      <c r="X61" s="24"/>
      <c r="Y61" s="24"/>
      <c r="Z61" s="24"/>
      <c r="AA61" s="24"/>
      <c r="AB61" s="24"/>
      <c r="AC61" s="24"/>
    </row>
    <row r="62" spans="1:29" ht="15" customHeight="1" x14ac:dyDescent="0.25">
      <c r="A62" s="22">
        <v>56</v>
      </c>
      <c r="B62" s="2" t="s">
        <v>87</v>
      </c>
      <c r="C62" s="43"/>
      <c r="D62" s="43"/>
      <c r="E62" s="23"/>
      <c r="F62" s="23"/>
      <c r="G62" s="58">
        <v>0</v>
      </c>
      <c r="H62" s="58">
        <v>0</v>
      </c>
      <c r="I62" s="58">
        <v>0</v>
      </c>
      <c r="J62" s="24">
        <v>0</v>
      </c>
      <c r="K62" s="24">
        <v>0</v>
      </c>
      <c r="L62" s="24">
        <v>0</v>
      </c>
      <c r="M62" s="24">
        <v>0</v>
      </c>
      <c r="N62" s="24">
        <v>0</v>
      </c>
      <c r="O62" s="24">
        <v>0</v>
      </c>
      <c r="P62" s="24">
        <v>0</v>
      </c>
      <c r="Q62" s="24">
        <v>0</v>
      </c>
      <c r="R62" s="24">
        <v>0</v>
      </c>
      <c r="S62" s="24">
        <v>0</v>
      </c>
      <c r="T62" s="24"/>
      <c r="U62" s="24"/>
      <c r="V62" s="24"/>
      <c r="W62" s="24"/>
      <c r="X62" s="24"/>
      <c r="Y62" s="24"/>
      <c r="Z62" s="24"/>
      <c r="AA62" s="24"/>
      <c r="AB62" s="24"/>
      <c r="AC62" s="24"/>
    </row>
    <row r="63" spans="1:29" ht="15" customHeight="1" x14ac:dyDescent="0.25">
      <c r="A63" s="22">
        <v>57</v>
      </c>
      <c r="B63" s="2" t="s">
        <v>88</v>
      </c>
      <c r="C63" s="43"/>
      <c r="D63" s="43"/>
      <c r="E63" s="23"/>
      <c r="F63" s="23"/>
      <c r="G63" s="58">
        <v>0</v>
      </c>
      <c r="H63" s="58">
        <v>0</v>
      </c>
      <c r="I63" s="58">
        <v>0</v>
      </c>
      <c r="J63" s="24">
        <v>0</v>
      </c>
      <c r="K63" s="24">
        <v>0</v>
      </c>
      <c r="L63" s="24">
        <v>0</v>
      </c>
      <c r="M63" s="24">
        <v>0</v>
      </c>
      <c r="N63" s="24">
        <v>0</v>
      </c>
      <c r="O63" s="24">
        <v>0</v>
      </c>
      <c r="P63" s="24">
        <v>0</v>
      </c>
      <c r="Q63" s="24">
        <v>0</v>
      </c>
      <c r="R63" s="24">
        <v>0</v>
      </c>
      <c r="S63" s="24">
        <v>0</v>
      </c>
      <c r="T63" s="24"/>
      <c r="U63" s="24"/>
      <c r="V63" s="24"/>
      <c r="W63" s="24"/>
      <c r="X63" s="24"/>
      <c r="Y63" s="24"/>
      <c r="Z63" s="24"/>
      <c r="AA63" s="24"/>
      <c r="AB63" s="24"/>
      <c r="AC63" s="24"/>
    </row>
    <row r="64" spans="1:29" ht="15" customHeight="1" x14ac:dyDescent="0.25">
      <c r="A64" s="22">
        <v>58</v>
      </c>
      <c r="B64" s="2" t="s">
        <v>89</v>
      </c>
      <c r="C64" s="43"/>
      <c r="D64" s="43"/>
      <c r="E64" s="23"/>
      <c r="F64" s="23"/>
      <c r="G64" s="58">
        <v>0</v>
      </c>
      <c r="H64" s="58">
        <v>0</v>
      </c>
      <c r="I64" s="58">
        <v>0</v>
      </c>
      <c r="J64" s="24">
        <v>0</v>
      </c>
      <c r="K64" s="24">
        <v>0</v>
      </c>
      <c r="L64" s="24">
        <v>0</v>
      </c>
      <c r="M64" s="24">
        <v>0</v>
      </c>
      <c r="N64" s="24">
        <v>0</v>
      </c>
      <c r="O64" s="24">
        <v>0</v>
      </c>
      <c r="P64" s="24">
        <v>0</v>
      </c>
      <c r="Q64" s="24">
        <v>0</v>
      </c>
      <c r="R64" s="24">
        <v>0</v>
      </c>
      <c r="S64" s="24">
        <v>0</v>
      </c>
      <c r="T64" s="24"/>
      <c r="U64" s="24"/>
      <c r="V64" s="24"/>
      <c r="W64" s="24"/>
      <c r="X64" s="24"/>
      <c r="Y64" s="24"/>
      <c r="Z64" s="24"/>
      <c r="AA64" s="24"/>
      <c r="AB64" s="24"/>
      <c r="AC64" s="24"/>
    </row>
    <row r="65" spans="1:29" ht="15" customHeight="1" x14ac:dyDescent="0.25">
      <c r="A65" s="22"/>
      <c r="B65" s="2"/>
      <c r="C65" s="43"/>
      <c r="D65" s="43"/>
      <c r="E65" s="23"/>
      <c r="F65" s="23"/>
      <c r="G65" s="58"/>
      <c r="H65" s="58"/>
      <c r="I65" s="58"/>
      <c r="J65" s="24"/>
      <c r="K65" s="24"/>
      <c r="L65" s="24"/>
      <c r="M65" s="24"/>
      <c r="N65" s="24"/>
      <c r="O65" s="24"/>
      <c r="P65" s="24"/>
      <c r="Q65" s="24"/>
      <c r="R65" s="24"/>
      <c r="S65" s="24"/>
      <c r="T65" s="24"/>
      <c r="U65" s="24"/>
      <c r="V65" s="24"/>
      <c r="W65" s="24"/>
      <c r="X65" s="24"/>
      <c r="Y65" s="24"/>
      <c r="Z65" s="24"/>
      <c r="AA65" s="24"/>
      <c r="AB65" s="24"/>
      <c r="AC65" s="24"/>
    </row>
    <row r="66" spans="1:29" s="15" customFormat="1" ht="15.75" customHeight="1" x14ac:dyDescent="0.25">
      <c r="A66" s="25"/>
      <c r="B66" s="28" t="s">
        <v>90</v>
      </c>
      <c r="C66" s="39">
        <f>SUM(C7:C100)</f>
        <v>0</v>
      </c>
      <c r="D66" s="39">
        <f>SUM(D7:D100)</f>
        <v>0</v>
      </c>
      <c r="E66" s="23"/>
      <c r="F66" s="23"/>
      <c r="G66" s="59">
        <f t="shared" ref="G66:S66" si="0">SUM(G7:G65)</f>
        <v>247124428.68000001</v>
      </c>
      <c r="H66" s="59">
        <f t="shared" si="0"/>
        <v>20577583</v>
      </c>
      <c r="I66" s="59">
        <f t="shared" si="0"/>
        <v>20771004.190000001</v>
      </c>
      <c r="J66" s="29">
        <f t="shared" si="0"/>
        <v>20577582</v>
      </c>
      <c r="K66" s="29">
        <f t="shared" si="0"/>
        <v>20577587</v>
      </c>
      <c r="L66" s="29">
        <f t="shared" si="0"/>
        <v>20577583</v>
      </c>
      <c r="M66" s="29">
        <f t="shared" si="0"/>
        <v>20577584</v>
      </c>
      <c r="N66" s="29">
        <f t="shared" si="0"/>
        <v>20577583</v>
      </c>
      <c r="O66" s="29">
        <f t="shared" si="0"/>
        <v>20577587</v>
      </c>
      <c r="P66" s="29">
        <f t="shared" si="0"/>
        <v>20577582</v>
      </c>
      <c r="Q66" s="29">
        <f t="shared" si="0"/>
        <v>20577584</v>
      </c>
      <c r="R66" s="29">
        <f t="shared" si="0"/>
        <v>20577583</v>
      </c>
      <c r="S66" s="29">
        <f t="shared" si="0"/>
        <v>20577586.489999998</v>
      </c>
      <c r="T66" s="29">
        <f t="shared" ref="T66:AC66" si="1">SUM(T7:T100)</f>
        <v>0</v>
      </c>
      <c r="U66" s="29">
        <f t="shared" si="1"/>
        <v>0</v>
      </c>
      <c r="V66" s="29">
        <f t="shared" si="1"/>
        <v>0</v>
      </c>
      <c r="W66" s="29">
        <f t="shared" si="1"/>
        <v>0</v>
      </c>
      <c r="X66" s="29">
        <f t="shared" si="1"/>
        <v>0</v>
      </c>
      <c r="Y66" s="29">
        <f t="shared" si="1"/>
        <v>0</v>
      </c>
      <c r="Z66" s="29">
        <f t="shared" si="1"/>
        <v>0</v>
      </c>
      <c r="AA66" s="29">
        <f t="shared" si="1"/>
        <v>0</v>
      </c>
      <c r="AB66" s="29">
        <f t="shared" si="1"/>
        <v>0</v>
      </c>
      <c r="AC66" s="29">
        <f t="shared" si="1"/>
        <v>0</v>
      </c>
    </row>
    <row r="67" spans="1:29" x14ac:dyDescent="0.25">
      <c r="F67" s="57"/>
      <c r="G67" s="60"/>
      <c r="H67" s="60"/>
      <c r="I67" s="60"/>
      <c r="T67" s="30"/>
      <c r="Y67" s="30"/>
    </row>
    <row r="68" spans="1:29" x14ac:dyDescent="0.25">
      <c r="C68" s="26"/>
      <c r="D68" s="26"/>
      <c r="E68" s="26"/>
      <c r="F68" s="26"/>
      <c r="G68" s="60"/>
      <c r="H68" s="60"/>
      <c r="I68" s="60"/>
      <c r="T68" s="30"/>
      <c r="Y68" s="30"/>
    </row>
  </sheetData>
  <sheetProtection formatCells="0" formatColumns="0" formatRows="0" insertColumns="0" insertRows="0" insertHyperlinks="0" deleteColumns="0" deleteRows="0" sort="0" autoFilter="0" pivotTables="0"/>
  <mergeCells count="17">
    <mergeCell ref="Z5:AC5"/>
    <mergeCell ref="Y4:AC4"/>
    <mergeCell ref="C5:D5"/>
    <mergeCell ref="E5:F5"/>
    <mergeCell ref="T5:T6"/>
    <mergeCell ref="U5:X5"/>
    <mergeCell ref="Y5:Y6"/>
    <mergeCell ref="T4:X4"/>
    <mergeCell ref="H4:S4"/>
    <mergeCell ref="H5:J5"/>
    <mergeCell ref="K5:M5"/>
    <mergeCell ref="N5:P5"/>
    <mergeCell ref="A4:A6"/>
    <mergeCell ref="B4:B6"/>
    <mergeCell ref="C4:F4"/>
    <mergeCell ref="G4:G6"/>
    <mergeCell ref="Q5:S5"/>
  </mergeCells>
  <pageMargins left="0.70866141732282995" right="0.70866141732282995" top="0.74803149606299002" bottom="0.74803149606299002" header="0.31496062992126" footer="0.31496062992126"/>
  <pageSetup paperSize="9" scale="41" fitToHeight="2" orientation="landscape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5B9BD5"/>
    <pageSetUpPr fitToPage="1"/>
  </sheetPr>
  <dimension ref="A1:AD68"/>
  <sheetViews>
    <sheetView workbookViewId="0">
      <pane xSplit="2" ySplit="6" topLeftCell="C7" activePane="bottomRight" state="frozen"/>
      <selection pane="topRight"/>
      <selection pane="bottomLeft"/>
      <selection pane="bottomRight" activeCell="N42" sqref="N42"/>
    </sheetView>
  </sheetViews>
  <sheetFormatPr defaultColWidth="9.140625" defaultRowHeight="15" x14ac:dyDescent="0.25"/>
  <cols>
    <col min="1" max="1" width="9.140625" style="8"/>
    <col min="2" max="2" width="50.85546875" style="9" customWidth="1"/>
    <col min="3" max="3" width="16.28515625" style="10" hidden="1" customWidth="1"/>
    <col min="4" max="4" width="15.28515625" style="10" hidden="1" customWidth="1"/>
    <col min="5" max="6" width="13.85546875" style="10" hidden="1" customWidth="1"/>
    <col min="7" max="9" width="18.5703125" style="33" customWidth="1"/>
    <col min="10" max="12" width="17.28515625" style="33" customWidth="1"/>
    <col min="13" max="15" width="18.42578125" style="33" customWidth="1"/>
    <col min="16" max="19" width="18" style="33" customWidth="1"/>
    <col min="20" max="20" width="18.42578125" style="12" hidden="1" customWidth="1"/>
    <col min="21" max="24" width="16" style="13" hidden="1" customWidth="1"/>
    <col min="25" max="25" width="17.85546875" style="12" hidden="1" customWidth="1"/>
    <col min="26" max="29" width="16" style="13" hidden="1" customWidth="1"/>
    <col min="30" max="30" width="9.140625" style="8"/>
  </cols>
  <sheetData>
    <row r="1" spans="1:29" x14ac:dyDescent="0.25">
      <c r="S1" s="14" t="s">
        <v>126</v>
      </c>
      <c r="X1" s="14"/>
    </row>
    <row r="3" spans="1:29" s="15" customFormat="1" ht="15" customHeight="1" x14ac:dyDescent="0.25">
      <c r="A3" s="8" t="s">
        <v>127</v>
      </c>
      <c r="B3" s="27"/>
      <c r="C3" s="16"/>
      <c r="D3" s="16"/>
      <c r="E3" s="16"/>
      <c r="F3" s="16"/>
      <c r="G3" s="31"/>
      <c r="H3" s="31"/>
      <c r="I3" s="31"/>
      <c r="J3" s="31"/>
      <c r="K3" s="31"/>
      <c r="L3" s="31"/>
      <c r="M3" s="31"/>
      <c r="N3" s="31"/>
      <c r="O3" s="31"/>
      <c r="P3" s="31"/>
      <c r="Q3" s="31"/>
      <c r="R3" s="31"/>
      <c r="S3" s="31"/>
      <c r="T3" s="31"/>
      <c r="U3" s="31"/>
      <c r="V3" s="31"/>
      <c r="W3" s="31"/>
      <c r="X3" s="31"/>
      <c r="Y3" s="31"/>
      <c r="Z3" s="31"/>
      <c r="AA3" s="31"/>
      <c r="AB3" s="31"/>
      <c r="AC3" s="31"/>
    </row>
    <row r="4" spans="1:29" ht="28.5" customHeight="1" x14ac:dyDescent="0.25">
      <c r="A4" s="131"/>
      <c r="B4" s="132" t="s">
        <v>3</v>
      </c>
      <c r="C4" s="133" t="s">
        <v>4</v>
      </c>
      <c r="D4" s="134"/>
      <c r="E4" s="134"/>
      <c r="F4" s="135"/>
      <c r="G4" s="136" t="s">
        <v>6</v>
      </c>
      <c r="H4" s="144" t="s">
        <v>7</v>
      </c>
      <c r="I4" s="145"/>
      <c r="J4" s="145"/>
      <c r="K4" s="145"/>
      <c r="L4" s="145"/>
      <c r="M4" s="145"/>
      <c r="N4" s="145"/>
      <c r="O4" s="145"/>
      <c r="P4" s="145"/>
      <c r="Q4" s="145"/>
      <c r="R4" s="145"/>
      <c r="S4" s="146"/>
      <c r="T4" s="149" t="s">
        <v>116</v>
      </c>
      <c r="U4" s="149"/>
      <c r="V4" s="149"/>
      <c r="W4" s="149"/>
      <c r="X4" s="149"/>
      <c r="Y4" s="137" t="s">
        <v>117</v>
      </c>
      <c r="Z4" s="138"/>
      <c r="AA4" s="138"/>
      <c r="AB4" s="138"/>
      <c r="AC4" s="139"/>
    </row>
    <row r="5" spans="1:29" s="18" customFormat="1" ht="20.25" customHeight="1" x14ac:dyDescent="0.2">
      <c r="A5" s="131"/>
      <c r="B5" s="132"/>
      <c r="C5" s="140" t="s">
        <v>118</v>
      </c>
      <c r="D5" s="141"/>
      <c r="E5" s="140" t="s">
        <v>119</v>
      </c>
      <c r="F5" s="141"/>
      <c r="G5" s="136"/>
      <c r="H5" s="137" t="s">
        <v>12</v>
      </c>
      <c r="I5" s="138"/>
      <c r="J5" s="139"/>
      <c r="K5" s="137" t="s">
        <v>13</v>
      </c>
      <c r="L5" s="138"/>
      <c r="M5" s="139"/>
      <c r="N5" s="137" t="s">
        <v>14</v>
      </c>
      <c r="O5" s="138"/>
      <c r="P5" s="139"/>
      <c r="Q5" s="137" t="s">
        <v>15</v>
      </c>
      <c r="R5" s="138"/>
      <c r="S5" s="139"/>
      <c r="T5" s="142" t="s">
        <v>6</v>
      </c>
      <c r="U5" s="144" t="s">
        <v>17</v>
      </c>
      <c r="V5" s="145"/>
      <c r="W5" s="145"/>
      <c r="X5" s="146"/>
      <c r="Y5" s="147" t="s">
        <v>6</v>
      </c>
      <c r="Z5" s="144" t="s">
        <v>17</v>
      </c>
      <c r="AA5" s="145"/>
      <c r="AB5" s="145"/>
      <c r="AC5" s="146"/>
    </row>
    <row r="6" spans="1:29" s="21" customFormat="1" ht="14.25" x14ac:dyDescent="0.2">
      <c r="A6" s="131"/>
      <c r="B6" s="132"/>
      <c r="C6" s="19" t="s">
        <v>18</v>
      </c>
      <c r="D6" s="19" t="s">
        <v>19</v>
      </c>
      <c r="E6" s="19" t="s">
        <v>18</v>
      </c>
      <c r="F6" s="19" t="s">
        <v>19</v>
      </c>
      <c r="G6" s="136"/>
      <c r="H6" s="96" t="s">
        <v>20</v>
      </c>
      <c r="I6" s="96" t="s">
        <v>21</v>
      </c>
      <c r="J6" s="96" t="s">
        <v>22</v>
      </c>
      <c r="K6" s="96" t="s">
        <v>23</v>
      </c>
      <c r="L6" s="96" t="s">
        <v>24</v>
      </c>
      <c r="M6" s="96" t="s">
        <v>25</v>
      </c>
      <c r="N6" s="96" t="s">
        <v>26</v>
      </c>
      <c r="O6" s="96" t="s">
        <v>27</v>
      </c>
      <c r="P6" s="96" t="s">
        <v>28</v>
      </c>
      <c r="Q6" s="96" t="s">
        <v>29</v>
      </c>
      <c r="R6" s="96" t="s">
        <v>30</v>
      </c>
      <c r="S6" s="96" t="s">
        <v>31</v>
      </c>
      <c r="T6" s="143"/>
      <c r="U6" s="45" t="s">
        <v>12</v>
      </c>
      <c r="V6" s="45" t="s">
        <v>13</v>
      </c>
      <c r="W6" s="45" t="s">
        <v>14</v>
      </c>
      <c r="X6" s="45" t="s">
        <v>15</v>
      </c>
      <c r="Y6" s="148"/>
      <c r="Z6" s="45" t="s">
        <v>12</v>
      </c>
      <c r="AA6" s="45" t="s">
        <v>13</v>
      </c>
      <c r="AB6" s="45" t="s">
        <v>14</v>
      </c>
      <c r="AC6" s="45" t="s">
        <v>15</v>
      </c>
    </row>
    <row r="7" spans="1:29" ht="15" customHeight="1" x14ac:dyDescent="0.25">
      <c r="A7" s="22">
        <v>1</v>
      </c>
      <c r="B7" s="1" t="s">
        <v>32</v>
      </c>
      <c r="C7" s="43"/>
      <c r="D7" s="43"/>
      <c r="E7" s="23"/>
      <c r="F7" s="23"/>
      <c r="G7" s="58">
        <v>0</v>
      </c>
      <c r="H7" s="58">
        <v>0</v>
      </c>
      <c r="I7" s="58">
        <v>0</v>
      </c>
      <c r="J7" s="24">
        <v>0</v>
      </c>
      <c r="K7" s="24">
        <v>0</v>
      </c>
      <c r="L7" s="24">
        <v>0</v>
      </c>
      <c r="M7" s="24">
        <v>0</v>
      </c>
      <c r="N7" s="24">
        <v>0</v>
      </c>
      <c r="O7" s="24">
        <v>0</v>
      </c>
      <c r="P7" s="24">
        <v>0</v>
      </c>
      <c r="Q7" s="24">
        <v>0</v>
      </c>
      <c r="R7" s="24">
        <v>0</v>
      </c>
      <c r="S7" s="24">
        <v>0</v>
      </c>
      <c r="T7" s="24"/>
      <c r="U7" s="24"/>
      <c r="V7" s="24"/>
      <c r="W7" s="24"/>
      <c r="X7" s="24"/>
      <c r="Y7" s="24"/>
      <c r="Z7" s="24"/>
      <c r="AA7" s="24"/>
      <c r="AB7" s="24"/>
      <c r="AC7" s="24"/>
    </row>
    <row r="8" spans="1:29" ht="15" customHeight="1" x14ac:dyDescent="0.25">
      <c r="A8" s="22">
        <v>2</v>
      </c>
      <c r="B8" s="1" t="s">
        <v>33</v>
      </c>
      <c r="C8" s="43"/>
      <c r="D8" s="43"/>
      <c r="E8" s="23"/>
      <c r="F8" s="23"/>
      <c r="G8" s="58">
        <v>0</v>
      </c>
      <c r="H8" s="58">
        <v>0</v>
      </c>
      <c r="I8" s="58">
        <v>0</v>
      </c>
      <c r="J8" s="24">
        <v>0</v>
      </c>
      <c r="K8" s="24">
        <v>0</v>
      </c>
      <c r="L8" s="24">
        <v>0</v>
      </c>
      <c r="M8" s="24">
        <v>0</v>
      </c>
      <c r="N8" s="24">
        <v>0</v>
      </c>
      <c r="O8" s="24">
        <v>0</v>
      </c>
      <c r="P8" s="24">
        <v>0</v>
      </c>
      <c r="Q8" s="24">
        <v>0</v>
      </c>
      <c r="R8" s="24">
        <v>0</v>
      </c>
      <c r="S8" s="24">
        <v>0</v>
      </c>
      <c r="T8" s="24"/>
      <c r="U8" s="24"/>
      <c r="V8" s="24"/>
      <c r="W8" s="24"/>
      <c r="X8" s="24"/>
      <c r="Y8" s="24"/>
      <c r="Z8" s="24"/>
      <c r="AA8" s="24"/>
      <c r="AB8" s="24"/>
      <c r="AC8" s="24"/>
    </row>
    <row r="9" spans="1:29" ht="15" customHeight="1" x14ac:dyDescent="0.25">
      <c r="A9" s="22">
        <v>3</v>
      </c>
      <c r="B9" s="1" t="s">
        <v>34</v>
      </c>
      <c r="C9" s="43"/>
      <c r="D9" s="43"/>
      <c r="E9" s="23"/>
      <c r="F9" s="23"/>
      <c r="G9" s="58">
        <v>0</v>
      </c>
      <c r="H9" s="58">
        <v>0</v>
      </c>
      <c r="I9" s="58">
        <v>0</v>
      </c>
      <c r="J9" s="24">
        <v>0</v>
      </c>
      <c r="K9" s="24">
        <v>0</v>
      </c>
      <c r="L9" s="24">
        <v>0</v>
      </c>
      <c r="M9" s="24">
        <v>0</v>
      </c>
      <c r="N9" s="24">
        <v>0</v>
      </c>
      <c r="O9" s="24">
        <v>0</v>
      </c>
      <c r="P9" s="24">
        <v>0</v>
      </c>
      <c r="Q9" s="24">
        <v>0</v>
      </c>
      <c r="R9" s="24">
        <v>0</v>
      </c>
      <c r="S9" s="24">
        <v>0</v>
      </c>
      <c r="T9" s="24"/>
      <c r="U9" s="24"/>
      <c r="V9" s="24"/>
      <c r="W9" s="24"/>
      <c r="X9" s="24"/>
      <c r="Y9" s="24"/>
      <c r="Z9" s="24"/>
      <c r="AA9" s="24"/>
      <c r="AB9" s="24"/>
      <c r="AC9" s="24"/>
    </row>
    <row r="10" spans="1:29" ht="15" customHeight="1" x14ac:dyDescent="0.25">
      <c r="A10" s="22">
        <v>4</v>
      </c>
      <c r="B10" s="1" t="s">
        <v>35</v>
      </c>
      <c r="C10" s="43"/>
      <c r="D10" s="43"/>
      <c r="E10" s="23"/>
      <c r="F10" s="23"/>
      <c r="G10" s="58">
        <v>0</v>
      </c>
      <c r="H10" s="58">
        <v>0</v>
      </c>
      <c r="I10" s="58">
        <v>0</v>
      </c>
      <c r="J10" s="24">
        <v>0</v>
      </c>
      <c r="K10" s="24">
        <v>0</v>
      </c>
      <c r="L10" s="24">
        <v>0</v>
      </c>
      <c r="M10" s="24">
        <v>0</v>
      </c>
      <c r="N10" s="24">
        <v>0</v>
      </c>
      <c r="O10" s="24">
        <v>0</v>
      </c>
      <c r="P10" s="24">
        <v>0</v>
      </c>
      <c r="Q10" s="24">
        <v>0</v>
      </c>
      <c r="R10" s="24">
        <v>0</v>
      </c>
      <c r="S10" s="24">
        <v>0</v>
      </c>
      <c r="T10" s="24"/>
      <c r="U10" s="24"/>
      <c r="V10" s="24"/>
      <c r="W10" s="24"/>
      <c r="X10" s="24"/>
      <c r="Y10" s="24"/>
      <c r="Z10" s="24"/>
      <c r="AA10" s="24"/>
      <c r="AB10" s="24"/>
      <c r="AC10" s="24"/>
    </row>
    <row r="11" spans="1:29" ht="15" customHeight="1" x14ac:dyDescent="0.25">
      <c r="A11" s="22">
        <v>5</v>
      </c>
      <c r="B11" s="1" t="s">
        <v>36</v>
      </c>
      <c r="C11" s="43"/>
      <c r="D11" s="43"/>
      <c r="E11" s="23"/>
      <c r="F11" s="23"/>
      <c r="G11" s="58">
        <v>0</v>
      </c>
      <c r="H11" s="58">
        <v>0</v>
      </c>
      <c r="I11" s="58">
        <v>0</v>
      </c>
      <c r="J11" s="24">
        <v>0</v>
      </c>
      <c r="K11" s="24">
        <v>0</v>
      </c>
      <c r="L11" s="24">
        <v>0</v>
      </c>
      <c r="M11" s="24">
        <v>0</v>
      </c>
      <c r="N11" s="24">
        <v>0</v>
      </c>
      <c r="O11" s="24">
        <v>0</v>
      </c>
      <c r="P11" s="24">
        <v>0</v>
      </c>
      <c r="Q11" s="24">
        <v>0</v>
      </c>
      <c r="R11" s="24">
        <v>0</v>
      </c>
      <c r="S11" s="24">
        <v>0</v>
      </c>
      <c r="T11" s="24"/>
      <c r="U11" s="24"/>
      <c r="V11" s="24"/>
      <c r="W11" s="24"/>
      <c r="X11" s="24"/>
      <c r="Y11" s="24"/>
      <c r="Z11" s="24"/>
      <c r="AA11" s="24"/>
      <c r="AB11" s="24"/>
      <c r="AC11" s="24"/>
    </row>
    <row r="12" spans="1:29" ht="15" customHeight="1" x14ac:dyDescent="0.25">
      <c r="A12" s="22">
        <v>6</v>
      </c>
      <c r="B12" s="1" t="s">
        <v>37</v>
      </c>
      <c r="C12" s="43"/>
      <c r="D12" s="43"/>
      <c r="E12" s="23"/>
      <c r="F12" s="23"/>
      <c r="G12" s="58">
        <v>0</v>
      </c>
      <c r="H12" s="58">
        <v>0</v>
      </c>
      <c r="I12" s="58">
        <v>0</v>
      </c>
      <c r="J12" s="24">
        <v>0</v>
      </c>
      <c r="K12" s="24">
        <v>0</v>
      </c>
      <c r="L12" s="24">
        <v>0</v>
      </c>
      <c r="M12" s="24">
        <v>0</v>
      </c>
      <c r="N12" s="24">
        <v>0</v>
      </c>
      <c r="O12" s="24">
        <v>0</v>
      </c>
      <c r="P12" s="24">
        <v>0</v>
      </c>
      <c r="Q12" s="24">
        <v>0</v>
      </c>
      <c r="R12" s="24">
        <v>0</v>
      </c>
      <c r="S12" s="24">
        <v>0</v>
      </c>
      <c r="T12" s="24"/>
      <c r="U12" s="24"/>
      <c r="V12" s="24"/>
      <c r="W12" s="24"/>
      <c r="X12" s="24"/>
      <c r="Y12" s="24"/>
      <c r="Z12" s="24"/>
      <c r="AA12" s="24"/>
      <c r="AB12" s="24"/>
      <c r="AC12" s="24"/>
    </row>
    <row r="13" spans="1:29" ht="15" customHeight="1" x14ac:dyDescent="0.25">
      <c r="A13" s="22">
        <v>7</v>
      </c>
      <c r="B13" s="1" t="s">
        <v>38</v>
      </c>
      <c r="C13" s="43"/>
      <c r="D13" s="43"/>
      <c r="E13" s="23"/>
      <c r="F13" s="23"/>
      <c r="G13" s="58">
        <v>0</v>
      </c>
      <c r="H13" s="58">
        <v>0</v>
      </c>
      <c r="I13" s="58">
        <v>0</v>
      </c>
      <c r="J13" s="24">
        <v>0</v>
      </c>
      <c r="K13" s="24">
        <v>0</v>
      </c>
      <c r="L13" s="24">
        <v>0</v>
      </c>
      <c r="M13" s="24">
        <v>0</v>
      </c>
      <c r="N13" s="24">
        <v>0</v>
      </c>
      <c r="O13" s="24">
        <v>0</v>
      </c>
      <c r="P13" s="24">
        <v>0</v>
      </c>
      <c r="Q13" s="24">
        <v>0</v>
      </c>
      <c r="R13" s="24">
        <v>0</v>
      </c>
      <c r="S13" s="24">
        <v>0</v>
      </c>
      <c r="T13" s="24"/>
      <c r="U13" s="24"/>
      <c r="V13" s="24"/>
      <c r="W13" s="24"/>
      <c r="X13" s="24"/>
      <c r="Y13" s="24"/>
      <c r="Z13" s="24"/>
      <c r="AA13" s="24"/>
      <c r="AB13" s="24"/>
      <c r="AC13" s="24"/>
    </row>
    <row r="14" spans="1:29" ht="15" customHeight="1" x14ac:dyDescent="0.25">
      <c r="A14" s="22">
        <v>8</v>
      </c>
      <c r="B14" s="1" t="s">
        <v>39</v>
      </c>
      <c r="C14" s="43"/>
      <c r="D14" s="43"/>
      <c r="E14" s="23"/>
      <c r="F14" s="23"/>
      <c r="G14" s="58">
        <v>0</v>
      </c>
      <c r="H14" s="58">
        <v>0</v>
      </c>
      <c r="I14" s="58">
        <v>0</v>
      </c>
      <c r="J14" s="24">
        <v>0</v>
      </c>
      <c r="K14" s="24">
        <v>0</v>
      </c>
      <c r="L14" s="24">
        <v>0</v>
      </c>
      <c r="M14" s="24">
        <v>0</v>
      </c>
      <c r="N14" s="24">
        <v>0</v>
      </c>
      <c r="O14" s="24">
        <v>0</v>
      </c>
      <c r="P14" s="24">
        <v>0</v>
      </c>
      <c r="Q14" s="24">
        <v>0</v>
      </c>
      <c r="R14" s="24">
        <v>0</v>
      </c>
      <c r="S14" s="24">
        <v>0</v>
      </c>
      <c r="T14" s="24"/>
      <c r="U14" s="24"/>
      <c r="V14" s="24"/>
      <c r="W14" s="24"/>
      <c r="X14" s="24"/>
      <c r="Y14" s="24"/>
      <c r="Z14" s="24"/>
      <c r="AA14" s="24"/>
      <c r="AB14" s="24"/>
      <c r="AC14" s="24"/>
    </row>
    <row r="15" spans="1:29" ht="15" customHeight="1" x14ac:dyDescent="0.25">
      <c r="A15" s="22">
        <v>9</v>
      </c>
      <c r="B15" s="1" t="s">
        <v>40</v>
      </c>
      <c r="C15" s="43"/>
      <c r="D15" s="43"/>
      <c r="E15" s="23"/>
      <c r="F15" s="23"/>
      <c r="G15" s="58">
        <v>0</v>
      </c>
      <c r="H15" s="58">
        <v>0</v>
      </c>
      <c r="I15" s="58">
        <v>0</v>
      </c>
      <c r="J15" s="24">
        <v>0</v>
      </c>
      <c r="K15" s="24">
        <v>0</v>
      </c>
      <c r="L15" s="24">
        <v>0</v>
      </c>
      <c r="M15" s="24">
        <v>0</v>
      </c>
      <c r="N15" s="24">
        <v>0</v>
      </c>
      <c r="O15" s="24">
        <v>0</v>
      </c>
      <c r="P15" s="24">
        <v>0</v>
      </c>
      <c r="Q15" s="24">
        <v>0</v>
      </c>
      <c r="R15" s="24">
        <v>0</v>
      </c>
      <c r="S15" s="24">
        <v>0</v>
      </c>
      <c r="T15" s="24"/>
      <c r="U15" s="24"/>
      <c r="V15" s="24"/>
      <c r="W15" s="24"/>
      <c r="X15" s="24"/>
      <c r="Y15" s="24"/>
      <c r="Z15" s="24"/>
      <c r="AA15" s="24"/>
      <c r="AB15" s="24"/>
      <c r="AC15" s="24"/>
    </row>
    <row r="16" spans="1:29" ht="15.95" customHeight="1" x14ac:dyDescent="0.25">
      <c r="A16" s="22">
        <v>10</v>
      </c>
      <c r="B16" s="1" t="s">
        <v>41</v>
      </c>
      <c r="C16" s="43"/>
      <c r="D16" s="43"/>
      <c r="E16" s="23"/>
      <c r="F16" s="23"/>
      <c r="G16" s="58">
        <v>0</v>
      </c>
      <c r="H16" s="58">
        <v>0</v>
      </c>
      <c r="I16" s="58">
        <v>0</v>
      </c>
      <c r="J16" s="24">
        <v>0</v>
      </c>
      <c r="K16" s="24">
        <v>0</v>
      </c>
      <c r="L16" s="24">
        <v>0</v>
      </c>
      <c r="M16" s="24">
        <v>0</v>
      </c>
      <c r="N16" s="24">
        <v>0</v>
      </c>
      <c r="O16" s="24">
        <v>0</v>
      </c>
      <c r="P16" s="24">
        <v>0</v>
      </c>
      <c r="Q16" s="24">
        <v>0</v>
      </c>
      <c r="R16" s="24">
        <v>0</v>
      </c>
      <c r="S16" s="24">
        <v>0</v>
      </c>
      <c r="T16" s="24"/>
      <c r="U16" s="24"/>
      <c r="V16" s="24"/>
      <c r="W16" s="24"/>
      <c r="X16" s="24"/>
      <c r="Y16" s="24"/>
      <c r="Z16" s="24"/>
      <c r="AA16" s="24"/>
      <c r="AB16" s="24"/>
      <c r="AC16" s="24"/>
    </row>
    <row r="17" spans="1:29" ht="15" customHeight="1" x14ac:dyDescent="0.25">
      <c r="A17" s="22">
        <v>11</v>
      </c>
      <c r="B17" s="1" t="s">
        <v>42</v>
      </c>
      <c r="C17" s="43"/>
      <c r="D17" s="43"/>
      <c r="E17" s="23"/>
      <c r="F17" s="23"/>
      <c r="G17" s="58">
        <v>0</v>
      </c>
      <c r="H17" s="58">
        <v>0</v>
      </c>
      <c r="I17" s="58">
        <v>0</v>
      </c>
      <c r="J17" s="24">
        <v>0</v>
      </c>
      <c r="K17" s="24">
        <v>0</v>
      </c>
      <c r="L17" s="24">
        <v>0</v>
      </c>
      <c r="M17" s="24">
        <v>0</v>
      </c>
      <c r="N17" s="24">
        <v>0</v>
      </c>
      <c r="O17" s="24">
        <v>0</v>
      </c>
      <c r="P17" s="24">
        <v>0</v>
      </c>
      <c r="Q17" s="24">
        <v>0</v>
      </c>
      <c r="R17" s="24">
        <v>0</v>
      </c>
      <c r="S17" s="24">
        <v>0</v>
      </c>
      <c r="T17" s="24"/>
      <c r="U17" s="24"/>
      <c r="V17" s="24"/>
      <c r="W17" s="24"/>
      <c r="X17" s="24"/>
      <c r="Y17" s="24"/>
      <c r="Z17" s="24"/>
      <c r="AA17" s="24"/>
      <c r="AB17" s="24"/>
      <c r="AC17" s="24"/>
    </row>
    <row r="18" spans="1:29" ht="15" customHeight="1" x14ac:dyDescent="0.25">
      <c r="A18" s="22">
        <v>12</v>
      </c>
      <c r="B18" s="1" t="s">
        <v>43</v>
      </c>
      <c r="C18" s="43"/>
      <c r="D18" s="43"/>
      <c r="E18" s="23"/>
      <c r="F18" s="23"/>
      <c r="G18" s="58">
        <v>146369845.61000001</v>
      </c>
      <c r="H18" s="58">
        <v>12197489</v>
      </c>
      <c r="I18" s="58">
        <v>12197486</v>
      </c>
      <c r="J18" s="24">
        <v>12197489</v>
      </c>
      <c r="K18" s="24">
        <v>12197485</v>
      </c>
      <c r="L18" s="24">
        <v>12197490</v>
      </c>
      <c r="M18" s="24">
        <v>12197480</v>
      </c>
      <c r="N18" s="24">
        <v>12197490</v>
      </c>
      <c r="O18" s="24">
        <v>12197485</v>
      </c>
      <c r="P18" s="24">
        <v>12197489</v>
      </c>
      <c r="Q18" s="24">
        <v>12197483</v>
      </c>
      <c r="R18" s="24">
        <v>12197490</v>
      </c>
      <c r="S18" s="24">
        <v>12197489.609999999</v>
      </c>
      <c r="T18" s="24"/>
      <c r="U18" s="24"/>
      <c r="V18" s="24"/>
      <c r="W18" s="24"/>
      <c r="X18" s="24"/>
      <c r="Y18" s="24"/>
      <c r="Z18" s="24"/>
      <c r="AA18" s="24"/>
      <c r="AB18" s="24"/>
      <c r="AC18" s="24"/>
    </row>
    <row r="19" spans="1:29" ht="15" customHeight="1" x14ac:dyDescent="0.25">
      <c r="A19" s="22">
        <v>13</v>
      </c>
      <c r="B19" s="1" t="s">
        <v>44</v>
      </c>
      <c r="C19" s="43"/>
      <c r="D19" s="43"/>
      <c r="E19" s="23"/>
      <c r="F19" s="23"/>
      <c r="G19" s="58">
        <v>2969331.87</v>
      </c>
      <c r="H19" s="58">
        <v>247443</v>
      </c>
      <c r="I19" s="58">
        <v>247443</v>
      </c>
      <c r="J19" s="24">
        <v>247443</v>
      </c>
      <c r="K19" s="24">
        <v>247447</v>
      </c>
      <c r="L19" s="24">
        <v>247443</v>
      </c>
      <c r="M19" s="24">
        <v>247445</v>
      </c>
      <c r="N19" s="24">
        <v>247443</v>
      </c>
      <c r="O19" s="24">
        <v>247447</v>
      </c>
      <c r="P19" s="24">
        <v>247443</v>
      </c>
      <c r="Q19" s="24">
        <v>247446</v>
      </c>
      <c r="R19" s="24">
        <v>247443</v>
      </c>
      <c r="S19" s="24">
        <v>247445.87</v>
      </c>
      <c r="T19" s="24"/>
      <c r="U19" s="24"/>
      <c r="V19" s="24"/>
      <c r="W19" s="24"/>
      <c r="X19" s="24"/>
      <c r="Y19" s="24"/>
      <c r="Z19" s="24"/>
      <c r="AA19" s="24"/>
      <c r="AB19" s="24"/>
      <c r="AC19" s="24"/>
    </row>
    <row r="20" spans="1:29" ht="15" customHeight="1" x14ac:dyDescent="0.25">
      <c r="A20" s="22">
        <v>14</v>
      </c>
      <c r="B20" s="1" t="s">
        <v>45</v>
      </c>
      <c r="C20" s="43"/>
      <c r="D20" s="43"/>
      <c r="E20" s="23"/>
      <c r="F20" s="23"/>
      <c r="G20" s="58">
        <v>16690058.57</v>
      </c>
      <c r="H20" s="58">
        <v>1390838</v>
      </c>
      <c r="I20" s="58">
        <v>1390838</v>
      </c>
      <c r="J20" s="24">
        <v>1390840</v>
      </c>
      <c r="K20" s="24">
        <v>1390838</v>
      </c>
      <c r="L20" s="24">
        <v>1390838</v>
      </c>
      <c r="M20" s="24">
        <v>1390837</v>
      </c>
      <c r="N20" s="24">
        <v>1390838</v>
      </c>
      <c r="O20" s="24">
        <v>1390838</v>
      </c>
      <c r="P20" s="24">
        <v>1390840</v>
      </c>
      <c r="Q20" s="24">
        <v>1390838</v>
      </c>
      <c r="R20" s="24">
        <v>1390838</v>
      </c>
      <c r="S20" s="24">
        <v>1390837.57</v>
      </c>
      <c r="T20" s="24"/>
      <c r="U20" s="24"/>
      <c r="V20" s="24"/>
      <c r="W20" s="24"/>
      <c r="X20" s="24"/>
      <c r="Y20" s="24"/>
      <c r="Z20" s="24"/>
      <c r="AA20" s="24"/>
      <c r="AB20" s="24"/>
      <c r="AC20" s="24"/>
    </row>
    <row r="21" spans="1:29" ht="15" customHeight="1" x14ac:dyDescent="0.25">
      <c r="A21" s="22">
        <v>15</v>
      </c>
      <c r="B21" s="1" t="s">
        <v>46</v>
      </c>
      <c r="C21" s="43"/>
      <c r="D21" s="43"/>
      <c r="E21" s="23"/>
      <c r="F21" s="23"/>
      <c r="G21" s="58">
        <v>144419680.91999999</v>
      </c>
      <c r="H21" s="58">
        <v>12034974</v>
      </c>
      <c r="I21" s="58">
        <v>12034973</v>
      </c>
      <c r="J21" s="24">
        <v>12034973</v>
      </c>
      <c r="K21" s="24">
        <v>12034973</v>
      </c>
      <c r="L21" s="24">
        <v>12034974</v>
      </c>
      <c r="M21" s="24">
        <v>12034972</v>
      </c>
      <c r="N21" s="24">
        <v>12034974</v>
      </c>
      <c r="O21" s="24">
        <v>12034973</v>
      </c>
      <c r="P21" s="24">
        <v>12034973</v>
      </c>
      <c r="Q21" s="24">
        <v>12034972</v>
      </c>
      <c r="R21" s="24">
        <v>12034974</v>
      </c>
      <c r="S21" s="24">
        <v>12034975.92</v>
      </c>
      <c r="T21" s="24"/>
      <c r="U21" s="24"/>
      <c r="V21" s="24"/>
      <c r="W21" s="24"/>
      <c r="X21" s="24"/>
      <c r="Y21" s="24"/>
      <c r="Z21" s="24"/>
      <c r="AA21" s="24"/>
      <c r="AB21" s="24"/>
      <c r="AC21" s="24"/>
    </row>
    <row r="22" spans="1:29" ht="15" customHeight="1" x14ac:dyDescent="0.25">
      <c r="A22" s="22">
        <v>16</v>
      </c>
      <c r="B22" s="1" t="s">
        <v>47</v>
      </c>
      <c r="C22" s="43"/>
      <c r="D22" s="43"/>
      <c r="E22" s="23"/>
      <c r="F22" s="23"/>
      <c r="G22" s="58">
        <v>46993818.649999999</v>
      </c>
      <c r="H22" s="58">
        <v>3916151</v>
      </c>
      <c r="I22" s="58">
        <v>3916151</v>
      </c>
      <c r="J22" s="24">
        <v>10099589.93</v>
      </c>
      <c r="K22" s="24">
        <v>3229102.97</v>
      </c>
      <c r="L22" s="24">
        <v>3229102.97</v>
      </c>
      <c r="M22" s="24">
        <v>3229102.97</v>
      </c>
      <c r="N22" s="24">
        <v>3229102.97</v>
      </c>
      <c r="O22" s="24">
        <v>3229102.97</v>
      </c>
      <c r="P22" s="24">
        <v>3229102.97</v>
      </c>
      <c r="Q22" s="24">
        <v>3229102.97</v>
      </c>
      <c r="R22" s="24">
        <v>3229102.97</v>
      </c>
      <c r="S22" s="24">
        <v>3229102.96</v>
      </c>
      <c r="T22" s="24"/>
      <c r="U22" s="24"/>
      <c r="V22" s="24"/>
      <c r="W22" s="24"/>
      <c r="X22" s="24"/>
      <c r="Y22" s="24"/>
      <c r="Z22" s="24"/>
      <c r="AA22" s="24"/>
      <c r="AB22" s="24"/>
      <c r="AC22" s="24"/>
    </row>
    <row r="23" spans="1:29" ht="15" customHeight="1" x14ac:dyDescent="0.25">
      <c r="A23" s="22">
        <v>17</v>
      </c>
      <c r="B23" s="1" t="s">
        <v>48</v>
      </c>
      <c r="C23" s="43"/>
      <c r="D23" s="43"/>
      <c r="E23" s="23"/>
      <c r="F23" s="23"/>
      <c r="G23" s="58">
        <v>30709959.75</v>
      </c>
      <c r="H23" s="58">
        <v>2559161</v>
      </c>
      <c r="I23" s="58">
        <v>2559162</v>
      </c>
      <c r="J23" s="24">
        <v>2559164</v>
      </c>
      <c r="K23" s="24">
        <v>2559164</v>
      </c>
      <c r="L23" s="24">
        <v>2559163</v>
      </c>
      <c r="M23" s="24">
        <v>2559163</v>
      </c>
      <c r="N23" s="24">
        <v>2559163</v>
      </c>
      <c r="O23" s="24">
        <v>2559164</v>
      </c>
      <c r="P23" s="24">
        <v>2559164</v>
      </c>
      <c r="Q23" s="24">
        <v>2559163</v>
      </c>
      <c r="R23" s="24">
        <v>2559163</v>
      </c>
      <c r="S23" s="24">
        <v>2559165.75</v>
      </c>
      <c r="T23" s="24"/>
      <c r="U23" s="24"/>
      <c r="V23" s="24"/>
      <c r="W23" s="24"/>
      <c r="X23" s="24"/>
      <c r="Y23" s="24"/>
      <c r="Z23" s="24"/>
      <c r="AA23" s="24"/>
      <c r="AB23" s="24"/>
      <c r="AC23" s="24"/>
    </row>
    <row r="24" spans="1:29" ht="15" customHeight="1" x14ac:dyDescent="0.25">
      <c r="A24" s="22">
        <v>18</v>
      </c>
      <c r="B24" s="1" t="s">
        <v>49</v>
      </c>
      <c r="C24" s="43"/>
      <c r="D24" s="43"/>
      <c r="E24" s="23"/>
      <c r="F24" s="23"/>
      <c r="G24" s="58">
        <v>0</v>
      </c>
      <c r="H24" s="58">
        <v>0</v>
      </c>
      <c r="I24" s="58">
        <v>0</v>
      </c>
      <c r="J24" s="24">
        <v>0</v>
      </c>
      <c r="K24" s="24">
        <v>0</v>
      </c>
      <c r="L24" s="24">
        <v>0</v>
      </c>
      <c r="M24" s="24">
        <v>0</v>
      </c>
      <c r="N24" s="24">
        <v>0</v>
      </c>
      <c r="O24" s="24">
        <v>0</v>
      </c>
      <c r="P24" s="24">
        <v>0</v>
      </c>
      <c r="Q24" s="24">
        <v>0</v>
      </c>
      <c r="R24" s="24">
        <v>0</v>
      </c>
      <c r="S24" s="24">
        <v>0</v>
      </c>
      <c r="T24" s="24"/>
      <c r="U24" s="24"/>
      <c r="V24" s="24"/>
      <c r="W24" s="24"/>
      <c r="X24" s="24"/>
      <c r="Y24" s="24"/>
      <c r="Z24" s="24"/>
      <c r="AA24" s="24"/>
      <c r="AB24" s="24"/>
      <c r="AC24" s="24"/>
    </row>
    <row r="25" spans="1:29" ht="15" customHeight="1" x14ac:dyDescent="0.25">
      <c r="A25" s="22">
        <v>19</v>
      </c>
      <c r="B25" s="1" t="s">
        <v>50</v>
      </c>
      <c r="C25" s="43"/>
      <c r="D25" s="43"/>
      <c r="E25" s="23"/>
      <c r="F25" s="23"/>
      <c r="G25" s="58">
        <v>0</v>
      </c>
      <c r="H25" s="58">
        <v>0</v>
      </c>
      <c r="I25" s="58">
        <v>0</v>
      </c>
      <c r="J25" s="24">
        <v>0</v>
      </c>
      <c r="K25" s="24">
        <v>0</v>
      </c>
      <c r="L25" s="24">
        <v>0</v>
      </c>
      <c r="M25" s="24">
        <v>0</v>
      </c>
      <c r="N25" s="24">
        <v>0</v>
      </c>
      <c r="O25" s="24">
        <v>0</v>
      </c>
      <c r="P25" s="24">
        <v>0</v>
      </c>
      <c r="Q25" s="24">
        <v>0</v>
      </c>
      <c r="R25" s="24">
        <v>0</v>
      </c>
      <c r="S25" s="24">
        <v>0</v>
      </c>
      <c r="T25" s="24"/>
      <c r="U25" s="24"/>
      <c r="V25" s="24"/>
      <c r="W25" s="24"/>
      <c r="X25" s="24"/>
      <c r="Y25" s="24"/>
      <c r="Z25" s="24"/>
      <c r="AA25" s="24"/>
      <c r="AB25" s="24"/>
      <c r="AC25" s="24"/>
    </row>
    <row r="26" spans="1:29" ht="15" customHeight="1" x14ac:dyDescent="0.25">
      <c r="A26" s="22">
        <v>20</v>
      </c>
      <c r="B26" s="1" t="s">
        <v>51</v>
      </c>
      <c r="C26" s="43"/>
      <c r="D26" s="43"/>
      <c r="E26" s="23"/>
      <c r="F26" s="23"/>
      <c r="G26" s="58">
        <v>0</v>
      </c>
      <c r="H26" s="58">
        <v>0</v>
      </c>
      <c r="I26" s="58">
        <v>0</v>
      </c>
      <c r="J26" s="24">
        <v>0</v>
      </c>
      <c r="K26" s="24">
        <v>0</v>
      </c>
      <c r="L26" s="24">
        <v>0</v>
      </c>
      <c r="M26" s="24">
        <v>0</v>
      </c>
      <c r="N26" s="24">
        <v>0</v>
      </c>
      <c r="O26" s="24">
        <v>0</v>
      </c>
      <c r="P26" s="24">
        <v>0</v>
      </c>
      <c r="Q26" s="24">
        <v>0</v>
      </c>
      <c r="R26" s="24">
        <v>0</v>
      </c>
      <c r="S26" s="24">
        <v>0</v>
      </c>
      <c r="T26" s="24"/>
      <c r="U26" s="24"/>
      <c r="V26" s="24"/>
      <c r="W26" s="24"/>
      <c r="X26" s="24"/>
      <c r="Y26" s="24"/>
      <c r="Z26" s="24"/>
      <c r="AA26" s="24"/>
      <c r="AB26" s="24"/>
      <c r="AC26" s="24"/>
    </row>
    <row r="27" spans="1:29" ht="15" customHeight="1" x14ac:dyDescent="0.25">
      <c r="A27" s="22">
        <v>21</v>
      </c>
      <c r="B27" s="1" t="s">
        <v>52</v>
      </c>
      <c r="C27" s="43"/>
      <c r="D27" s="43"/>
      <c r="E27" s="23"/>
      <c r="F27" s="23"/>
      <c r="G27" s="58">
        <v>21577493.850000001</v>
      </c>
      <c r="H27" s="58">
        <v>1798125</v>
      </c>
      <c r="I27" s="58">
        <v>1798125</v>
      </c>
      <c r="J27" s="24">
        <v>2697187.5</v>
      </c>
      <c r="K27" s="24">
        <v>2697185.5</v>
      </c>
      <c r="L27" s="24">
        <v>2697187.5</v>
      </c>
      <c r="M27" s="24">
        <v>2697187.5</v>
      </c>
      <c r="N27" s="24">
        <v>2247656.25</v>
      </c>
      <c r="O27" s="24">
        <v>2247654.25</v>
      </c>
      <c r="P27" s="24">
        <v>899062.5</v>
      </c>
      <c r="Q27" s="24">
        <v>899062.5</v>
      </c>
      <c r="R27" s="24">
        <v>449531.25</v>
      </c>
      <c r="S27" s="24">
        <v>449529.1</v>
      </c>
      <c r="T27" s="24"/>
      <c r="U27" s="24"/>
      <c r="V27" s="24"/>
      <c r="W27" s="24"/>
      <c r="X27" s="24"/>
      <c r="Y27" s="24"/>
      <c r="Z27" s="24"/>
      <c r="AA27" s="24"/>
      <c r="AB27" s="24"/>
      <c r="AC27" s="24"/>
    </row>
    <row r="28" spans="1:29" ht="15" customHeight="1" x14ac:dyDescent="0.25">
      <c r="A28" s="22">
        <v>22</v>
      </c>
      <c r="B28" s="1" t="s">
        <v>53</v>
      </c>
      <c r="C28" s="43"/>
      <c r="D28" s="43"/>
      <c r="E28" s="23"/>
      <c r="F28" s="23"/>
      <c r="G28" s="58">
        <v>0</v>
      </c>
      <c r="H28" s="58">
        <v>0</v>
      </c>
      <c r="I28" s="58">
        <v>0</v>
      </c>
      <c r="J28" s="24">
        <v>0</v>
      </c>
      <c r="K28" s="24">
        <v>0</v>
      </c>
      <c r="L28" s="24">
        <v>0</v>
      </c>
      <c r="M28" s="24">
        <v>0</v>
      </c>
      <c r="N28" s="24">
        <v>0</v>
      </c>
      <c r="O28" s="24">
        <v>0</v>
      </c>
      <c r="P28" s="24">
        <v>0</v>
      </c>
      <c r="Q28" s="24">
        <v>0</v>
      </c>
      <c r="R28" s="24">
        <v>0</v>
      </c>
      <c r="S28" s="24">
        <v>0</v>
      </c>
      <c r="T28" s="24"/>
      <c r="U28" s="24"/>
      <c r="V28" s="24"/>
      <c r="W28" s="24"/>
      <c r="X28" s="24"/>
      <c r="Y28" s="24"/>
      <c r="Z28" s="24"/>
      <c r="AA28" s="24"/>
      <c r="AB28" s="24"/>
      <c r="AC28" s="24"/>
    </row>
    <row r="29" spans="1:29" ht="15" customHeight="1" x14ac:dyDescent="0.25">
      <c r="A29" s="22">
        <v>23</v>
      </c>
      <c r="B29" s="1" t="s">
        <v>54</v>
      </c>
      <c r="C29" s="43"/>
      <c r="D29" s="43"/>
      <c r="E29" s="23"/>
      <c r="F29" s="23"/>
      <c r="G29" s="58">
        <v>135373782.34999999</v>
      </c>
      <c r="H29" s="58">
        <v>11281149</v>
      </c>
      <c r="I29" s="58">
        <v>11281148</v>
      </c>
      <c r="J29" s="24">
        <v>11281149</v>
      </c>
      <c r="K29" s="24">
        <v>11281148</v>
      </c>
      <c r="L29" s="24">
        <v>11281149</v>
      </c>
      <c r="M29" s="24">
        <v>11281147</v>
      </c>
      <c r="N29" s="24">
        <v>11281149</v>
      </c>
      <c r="O29" s="24">
        <v>11281148</v>
      </c>
      <c r="P29" s="24">
        <v>11281149</v>
      </c>
      <c r="Q29" s="24">
        <v>11281147</v>
      </c>
      <c r="R29" s="24">
        <v>11281149</v>
      </c>
      <c r="S29" s="24">
        <v>11281150.35</v>
      </c>
      <c r="T29" s="24"/>
      <c r="U29" s="24"/>
      <c r="V29" s="24"/>
      <c r="W29" s="24"/>
      <c r="X29" s="24"/>
      <c r="Y29" s="24"/>
      <c r="Z29" s="24"/>
      <c r="AA29" s="24"/>
      <c r="AB29" s="24"/>
      <c r="AC29" s="24"/>
    </row>
    <row r="30" spans="1:29" ht="15" customHeight="1" x14ac:dyDescent="0.25">
      <c r="A30" s="22">
        <v>24</v>
      </c>
      <c r="B30" s="1" t="s">
        <v>55</v>
      </c>
      <c r="C30" s="43"/>
      <c r="D30" s="43"/>
      <c r="E30" s="23"/>
      <c r="F30" s="23"/>
      <c r="G30" s="58">
        <v>0</v>
      </c>
      <c r="H30" s="58">
        <v>0</v>
      </c>
      <c r="I30" s="58">
        <v>0</v>
      </c>
      <c r="J30" s="24">
        <v>0</v>
      </c>
      <c r="K30" s="24">
        <v>0</v>
      </c>
      <c r="L30" s="24">
        <v>0</v>
      </c>
      <c r="M30" s="24">
        <v>0</v>
      </c>
      <c r="N30" s="24">
        <v>0</v>
      </c>
      <c r="O30" s="24">
        <v>0</v>
      </c>
      <c r="P30" s="24">
        <v>0</v>
      </c>
      <c r="Q30" s="24">
        <v>0</v>
      </c>
      <c r="R30" s="24">
        <v>0</v>
      </c>
      <c r="S30" s="24">
        <v>0</v>
      </c>
      <c r="T30" s="24"/>
      <c r="U30" s="24"/>
      <c r="V30" s="24"/>
      <c r="W30" s="24"/>
      <c r="X30" s="24"/>
      <c r="Y30" s="24"/>
      <c r="Z30" s="24"/>
      <c r="AA30" s="24"/>
      <c r="AB30" s="24"/>
      <c r="AC30" s="24"/>
    </row>
    <row r="31" spans="1:29" ht="15" customHeight="1" x14ac:dyDescent="0.25">
      <c r="A31" s="22">
        <v>25</v>
      </c>
      <c r="B31" s="1" t="s">
        <v>56</v>
      </c>
      <c r="C31" s="43"/>
      <c r="D31" s="43"/>
      <c r="E31" s="23"/>
      <c r="F31" s="23"/>
      <c r="G31" s="58">
        <v>0</v>
      </c>
      <c r="H31" s="58">
        <v>0</v>
      </c>
      <c r="I31" s="58">
        <v>0</v>
      </c>
      <c r="J31" s="24">
        <v>0</v>
      </c>
      <c r="K31" s="24">
        <v>0</v>
      </c>
      <c r="L31" s="24">
        <v>0</v>
      </c>
      <c r="M31" s="24">
        <v>0</v>
      </c>
      <c r="N31" s="24">
        <v>0</v>
      </c>
      <c r="O31" s="24">
        <v>0</v>
      </c>
      <c r="P31" s="24">
        <v>0</v>
      </c>
      <c r="Q31" s="24">
        <v>0</v>
      </c>
      <c r="R31" s="24">
        <v>0</v>
      </c>
      <c r="S31" s="24">
        <v>0</v>
      </c>
      <c r="T31" s="24"/>
      <c r="U31" s="24"/>
      <c r="V31" s="24"/>
      <c r="W31" s="24"/>
      <c r="X31" s="24"/>
      <c r="Y31" s="24"/>
      <c r="Z31" s="24"/>
      <c r="AA31" s="24"/>
      <c r="AB31" s="24"/>
      <c r="AC31" s="24"/>
    </row>
    <row r="32" spans="1:29" ht="15" customHeight="1" x14ac:dyDescent="0.25">
      <c r="A32" s="22">
        <v>26</v>
      </c>
      <c r="B32" s="1" t="s">
        <v>57</v>
      </c>
      <c r="C32" s="43"/>
      <c r="D32" s="43"/>
      <c r="E32" s="23"/>
      <c r="F32" s="23"/>
      <c r="G32" s="58">
        <v>0</v>
      </c>
      <c r="H32" s="58">
        <v>0</v>
      </c>
      <c r="I32" s="58">
        <v>0</v>
      </c>
      <c r="J32" s="24">
        <v>0</v>
      </c>
      <c r="K32" s="24">
        <v>0</v>
      </c>
      <c r="L32" s="24">
        <v>0</v>
      </c>
      <c r="M32" s="24">
        <v>0</v>
      </c>
      <c r="N32" s="24">
        <v>0</v>
      </c>
      <c r="O32" s="24">
        <v>0</v>
      </c>
      <c r="P32" s="24">
        <v>0</v>
      </c>
      <c r="Q32" s="24">
        <v>0</v>
      </c>
      <c r="R32" s="24">
        <v>0</v>
      </c>
      <c r="S32" s="24">
        <v>0</v>
      </c>
      <c r="T32" s="24"/>
      <c r="U32" s="24"/>
      <c r="V32" s="24"/>
      <c r="W32" s="24"/>
      <c r="X32" s="24"/>
      <c r="Y32" s="24"/>
      <c r="Z32" s="24"/>
      <c r="AA32" s="24"/>
      <c r="AB32" s="24"/>
      <c r="AC32" s="24"/>
    </row>
    <row r="33" spans="1:29" ht="15" customHeight="1" x14ac:dyDescent="0.25">
      <c r="A33" s="22">
        <v>27</v>
      </c>
      <c r="B33" s="1" t="s">
        <v>58</v>
      </c>
      <c r="C33" s="43"/>
      <c r="D33" s="43"/>
      <c r="E33" s="23"/>
      <c r="F33" s="23"/>
      <c r="G33" s="58">
        <v>0</v>
      </c>
      <c r="H33" s="58">
        <v>0</v>
      </c>
      <c r="I33" s="58">
        <v>0</v>
      </c>
      <c r="J33" s="24">
        <v>0</v>
      </c>
      <c r="K33" s="24">
        <v>0</v>
      </c>
      <c r="L33" s="24">
        <v>0</v>
      </c>
      <c r="M33" s="24">
        <v>0</v>
      </c>
      <c r="N33" s="24">
        <v>0</v>
      </c>
      <c r="O33" s="24">
        <v>0</v>
      </c>
      <c r="P33" s="24">
        <v>0</v>
      </c>
      <c r="Q33" s="24">
        <v>0</v>
      </c>
      <c r="R33" s="24">
        <v>0</v>
      </c>
      <c r="S33" s="24">
        <v>0</v>
      </c>
      <c r="T33" s="24"/>
      <c r="U33" s="24"/>
      <c r="V33" s="24"/>
      <c r="W33" s="24"/>
      <c r="X33" s="24"/>
      <c r="Y33" s="24"/>
      <c r="Z33" s="24"/>
      <c r="AA33" s="24"/>
      <c r="AB33" s="24"/>
      <c r="AC33" s="24"/>
    </row>
    <row r="34" spans="1:29" ht="15" customHeight="1" x14ac:dyDescent="0.25">
      <c r="A34" s="22">
        <v>28</v>
      </c>
      <c r="B34" s="1" t="s">
        <v>59</v>
      </c>
      <c r="C34" s="43"/>
      <c r="D34" s="43"/>
      <c r="E34" s="23"/>
      <c r="F34" s="23"/>
      <c r="G34" s="58">
        <v>364821.56</v>
      </c>
      <c r="H34" s="58">
        <v>30402</v>
      </c>
      <c r="I34" s="58">
        <v>30402</v>
      </c>
      <c r="J34" s="24">
        <v>30402</v>
      </c>
      <c r="K34" s="24">
        <v>30402</v>
      </c>
      <c r="L34" s="24">
        <v>30402</v>
      </c>
      <c r="M34" s="24">
        <v>30401</v>
      </c>
      <c r="N34" s="24">
        <v>30402</v>
      </c>
      <c r="O34" s="24">
        <v>30402</v>
      </c>
      <c r="P34" s="24">
        <v>30402</v>
      </c>
      <c r="Q34" s="24">
        <v>30402</v>
      </c>
      <c r="R34" s="24">
        <v>30402</v>
      </c>
      <c r="S34" s="24">
        <v>30400.560000000001</v>
      </c>
      <c r="T34" s="24"/>
      <c r="U34" s="24"/>
      <c r="V34" s="24"/>
      <c r="W34" s="24"/>
      <c r="X34" s="24"/>
      <c r="Y34" s="24"/>
      <c r="Z34" s="24"/>
      <c r="AA34" s="24"/>
      <c r="AB34" s="24"/>
      <c r="AC34" s="24"/>
    </row>
    <row r="35" spans="1:29" ht="15" customHeight="1" x14ac:dyDescent="0.25">
      <c r="A35" s="22">
        <v>29</v>
      </c>
      <c r="B35" s="1" t="s">
        <v>60</v>
      </c>
      <c r="C35" s="43"/>
      <c r="D35" s="43"/>
      <c r="E35" s="23"/>
      <c r="F35" s="23"/>
      <c r="G35" s="58">
        <v>0</v>
      </c>
      <c r="H35" s="58">
        <v>0</v>
      </c>
      <c r="I35" s="58">
        <v>0</v>
      </c>
      <c r="J35" s="24">
        <v>0</v>
      </c>
      <c r="K35" s="24">
        <v>0</v>
      </c>
      <c r="L35" s="24">
        <v>0</v>
      </c>
      <c r="M35" s="24">
        <v>0</v>
      </c>
      <c r="N35" s="24">
        <v>0</v>
      </c>
      <c r="O35" s="24">
        <v>0</v>
      </c>
      <c r="P35" s="24">
        <v>0</v>
      </c>
      <c r="Q35" s="24">
        <v>0</v>
      </c>
      <c r="R35" s="24">
        <v>0</v>
      </c>
      <c r="S35" s="24">
        <v>0</v>
      </c>
      <c r="T35" s="24"/>
      <c r="U35" s="24"/>
      <c r="V35" s="24"/>
      <c r="W35" s="24"/>
      <c r="X35" s="24"/>
      <c r="Y35" s="24"/>
      <c r="Z35" s="24"/>
      <c r="AA35" s="24"/>
      <c r="AB35" s="24"/>
      <c r="AC35" s="24"/>
    </row>
    <row r="36" spans="1:29" ht="15" customHeight="1" x14ac:dyDescent="0.25">
      <c r="A36" s="22">
        <v>30</v>
      </c>
      <c r="B36" s="1" t="s">
        <v>61</v>
      </c>
      <c r="C36" s="43"/>
      <c r="D36" s="43"/>
      <c r="E36" s="23"/>
      <c r="F36" s="23"/>
      <c r="G36" s="58">
        <v>0</v>
      </c>
      <c r="H36" s="58">
        <v>0</v>
      </c>
      <c r="I36" s="58">
        <v>0</v>
      </c>
      <c r="J36" s="24">
        <v>0</v>
      </c>
      <c r="K36" s="24">
        <v>0</v>
      </c>
      <c r="L36" s="24">
        <v>0</v>
      </c>
      <c r="M36" s="24">
        <v>0</v>
      </c>
      <c r="N36" s="24">
        <v>0</v>
      </c>
      <c r="O36" s="24">
        <v>0</v>
      </c>
      <c r="P36" s="24">
        <v>0</v>
      </c>
      <c r="Q36" s="24">
        <v>0</v>
      </c>
      <c r="R36" s="24">
        <v>0</v>
      </c>
      <c r="S36" s="24">
        <v>0</v>
      </c>
      <c r="T36" s="24"/>
      <c r="U36" s="24"/>
      <c r="V36" s="24"/>
      <c r="W36" s="24"/>
      <c r="X36" s="24"/>
      <c r="Y36" s="24"/>
      <c r="Z36" s="24"/>
      <c r="AA36" s="24"/>
      <c r="AB36" s="24"/>
      <c r="AC36" s="24"/>
    </row>
    <row r="37" spans="1:29" ht="15" customHeight="1" x14ac:dyDescent="0.25">
      <c r="A37" s="22">
        <v>31</v>
      </c>
      <c r="B37" s="1" t="s">
        <v>62</v>
      </c>
      <c r="C37" s="43"/>
      <c r="D37" s="43"/>
      <c r="E37" s="23"/>
      <c r="F37" s="23"/>
      <c r="G37" s="58">
        <v>0</v>
      </c>
      <c r="H37" s="58">
        <v>0</v>
      </c>
      <c r="I37" s="58">
        <v>0</v>
      </c>
      <c r="J37" s="24">
        <v>0</v>
      </c>
      <c r="K37" s="24">
        <v>0</v>
      </c>
      <c r="L37" s="24">
        <v>0</v>
      </c>
      <c r="M37" s="24">
        <v>0</v>
      </c>
      <c r="N37" s="24">
        <v>0</v>
      </c>
      <c r="O37" s="24">
        <v>0</v>
      </c>
      <c r="P37" s="24">
        <v>0</v>
      </c>
      <c r="Q37" s="24">
        <v>0</v>
      </c>
      <c r="R37" s="24">
        <v>0</v>
      </c>
      <c r="S37" s="24">
        <v>0</v>
      </c>
      <c r="T37" s="24"/>
      <c r="U37" s="24"/>
      <c r="V37" s="24"/>
      <c r="W37" s="24"/>
      <c r="X37" s="24"/>
      <c r="Y37" s="24"/>
      <c r="Z37" s="24"/>
      <c r="AA37" s="24"/>
      <c r="AB37" s="24"/>
      <c r="AC37" s="24"/>
    </row>
    <row r="38" spans="1:29" ht="15" customHeight="1" x14ac:dyDescent="0.25">
      <c r="A38" s="22">
        <v>32</v>
      </c>
      <c r="B38" s="1" t="s">
        <v>63</v>
      </c>
      <c r="C38" s="43"/>
      <c r="D38" s="43"/>
      <c r="E38" s="23"/>
      <c r="F38" s="23"/>
      <c r="G38" s="58">
        <v>0</v>
      </c>
      <c r="H38" s="58">
        <v>0</v>
      </c>
      <c r="I38" s="58">
        <v>0</v>
      </c>
      <c r="J38" s="24">
        <v>0</v>
      </c>
      <c r="K38" s="24">
        <v>0</v>
      </c>
      <c r="L38" s="24">
        <v>0</v>
      </c>
      <c r="M38" s="24">
        <v>0</v>
      </c>
      <c r="N38" s="24">
        <v>0</v>
      </c>
      <c r="O38" s="24">
        <v>0</v>
      </c>
      <c r="P38" s="24">
        <v>0</v>
      </c>
      <c r="Q38" s="24">
        <v>0</v>
      </c>
      <c r="R38" s="24">
        <v>0</v>
      </c>
      <c r="S38" s="24">
        <v>0</v>
      </c>
      <c r="T38" s="24"/>
      <c r="U38" s="24"/>
      <c r="V38" s="24"/>
      <c r="W38" s="24"/>
      <c r="X38" s="24"/>
      <c r="Y38" s="24"/>
      <c r="Z38" s="24"/>
      <c r="AA38" s="24"/>
      <c r="AB38" s="24"/>
      <c r="AC38" s="24"/>
    </row>
    <row r="39" spans="1:29" ht="15" customHeight="1" x14ac:dyDescent="0.25">
      <c r="A39" s="22">
        <v>33</v>
      </c>
      <c r="B39" s="1" t="s">
        <v>64</v>
      </c>
      <c r="C39" s="43"/>
      <c r="D39" s="43"/>
      <c r="E39" s="23"/>
      <c r="F39" s="23"/>
      <c r="G39" s="58">
        <v>0</v>
      </c>
      <c r="H39" s="58">
        <v>0</v>
      </c>
      <c r="I39" s="58">
        <v>0</v>
      </c>
      <c r="J39" s="24">
        <v>0</v>
      </c>
      <c r="K39" s="24">
        <v>0</v>
      </c>
      <c r="L39" s="24">
        <v>0</v>
      </c>
      <c r="M39" s="24">
        <v>0</v>
      </c>
      <c r="N39" s="24">
        <v>0</v>
      </c>
      <c r="O39" s="24">
        <v>0</v>
      </c>
      <c r="P39" s="24">
        <v>0</v>
      </c>
      <c r="Q39" s="24">
        <v>0</v>
      </c>
      <c r="R39" s="24">
        <v>0</v>
      </c>
      <c r="S39" s="24">
        <v>0</v>
      </c>
      <c r="T39" s="24"/>
      <c r="U39" s="24"/>
      <c r="V39" s="24"/>
      <c r="W39" s="24"/>
      <c r="X39" s="24"/>
      <c r="Y39" s="24"/>
      <c r="Z39" s="24"/>
      <c r="AA39" s="24"/>
      <c r="AB39" s="24"/>
      <c r="AC39" s="24"/>
    </row>
    <row r="40" spans="1:29" ht="15" customHeight="1" x14ac:dyDescent="0.25">
      <c r="A40" s="22">
        <v>34</v>
      </c>
      <c r="B40" s="1" t="s">
        <v>65</v>
      </c>
      <c r="C40" s="43"/>
      <c r="D40" s="43"/>
      <c r="E40" s="23"/>
      <c r="F40" s="23"/>
      <c r="G40" s="58">
        <v>0</v>
      </c>
      <c r="H40" s="58">
        <v>0</v>
      </c>
      <c r="I40" s="58">
        <v>0</v>
      </c>
      <c r="J40" s="24">
        <v>0</v>
      </c>
      <c r="K40" s="24">
        <v>0</v>
      </c>
      <c r="L40" s="24">
        <v>0</v>
      </c>
      <c r="M40" s="24">
        <v>0</v>
      </c>
      <c r="N40" s="24">
        <v>0</v>
      </c>
      <c r="O40" s="24">
        <v>0</v>
      </c>
      <c r="P40" s="24">
        <v>0</v>
      </c>
      <c r="Q40" s="24">
        <v>0</v>
      </c>
      <c r="R40" s="24">
        <v>0</v>
      </c>
      <c r="S40" s="24">
        <v>0</v>
      </c>
      <c r="T40" s="24"/>
      <c r="U40" s="24"/>
      <c r="V40" s="24"/>
      <c r="W40" s="24"/>
      <c r="X40" s="24"/>
      <c r="Y40" s="24"/>
      <c r="Z40" s="24"/>
      <c r="AA40" s="24"/>
      <c r="AB40" s="24"/>
      <c r="AC40" s="24"/>
    </row>
    <row r="41" spans="1:29" ht="15" customHeight="1" x14ac:dyDescent="0.25">
      <c r="A41" s="22">
        <v>35</v>
      </c>
      <c r="B41" s="1" t="s">
        <v>66</v>
      </c>
      <c r="C41" s="3"/>
      <c r="D41" s="3"/>
      <c r="E41" s="23"/>
      <c r="F41" s="23"/>
      <c r="G41" s="58">
        <v>0</v>
      </c>
      <c r="H41" s="58">
        <v>0</v>
      </c>
      <c r="I41" s="58">
        <v>0</v>
      </c>
      <c r="J41" s="24">
        <v>0</v>
      </c>
      <c r="K41" s="24">
        <v>0</v>
      </c>
      <c r="L41" s="24">
        <v>0</v>
      </c>
      <c r="M41" s="24">
        <v>0</v>
      </c>
      <c r="N41" s="24">
        <v>0</v>
      </c>
      <c r="O41" s="24">
        <v>0</v>
      </c>
      <c r="P41" s="24">
        <v>0</v>
      </c>
      <c r="Q41" s="24">
        <v>0</v>
      </c>
      <c r="R41" s="24">
        <v>0</v>
      </c>
      <c r="S41" s="24">
        <v>0</v>
      </c>
      <c r="T41" s="24"/>
      <c r="U41" s="24"/>
      <c r="V41" s="24"/>
      <c r="W41" s="24"/>
      <c r="X41" s="24"/>
      <c r="Y41" s="24"/>
      <c r="Z41" s="24"/>
      <c r="AA41" s="24"/>
      <c r="AB41" s="24"/>
      <c r="AC41" s="24"/>
    </row>
    <row r="42" spans="1:29" ht="15" customHeight="1" x14ac:dyDescent="0.25">
      <c r="A42" s="22">
        <v>36</v>
      </c>
      <c r="B42" s="1" t="s">
        <v>67</v>
      </c>
      <c r="C42" s="43"/>
      <c r="D42" s="43"/>
      <c r="E42" s="23"/>
      <c r="F42" s="23"/>
      <c r="G42" s="58">
        <v>0</v>
      </c>
      <c r="H42" s="58">
        <v>0</v>
      </c>
      <c r="I42" s="58">
        <v>0</v>
      </c>
      <c r="J42" s="24">
        <v>0</v>
      </c>
      <c r="K42" s="24">
        <v>0</v>
      </c>
      <c r="L42" s="24">
        <v>0</v>
      </c>
      <c r="M42" s="24">
        <v>0</v>
      </c>
      <c r="N42" s="24">
        <v>0</v>
      </c>
      <c r="O42" s="24">
        <v>0</v>
      </c>
      <c r="P42" s="24">
        <v>0</v>
      </c>
      <c r="Q42" s="24">
        <v>0</v>
      </c>
      <c r="R42" s="24">
        <v>0</v>
      </c>
      <c r="S42" s="24">
        <v>0</v>
      </c>
      <c r="T42" s="24"/>
      <c r="U42" s="24"/>
      <c r="V42" s="24"/>
      <c r="W42" s="24"/>
      <c r="X42" s="24"/>
      <c r="Y42" s="24"/>
      <c r="Z42" s="24"/>
      <c r="AA42" s="24"/>
      <c r="AB42" s="24"/>
      <c r="AC42" s="24"/>
    </row>
    <row r="43" spans="1:29" ht="15" customHeight="1" x14ac:dyDescent="0.25">
      <c r="A43" s="22">
        <v>37</v>
      </c>
      <c r="B43" s="1" t="s">
        <v>68</v>
      </c>
      <c r="C43" s="43"/>
      <c r="D43" s="43"/>
      <c r="E43" s="23"/>
      <c r="F43" s="23"/>
      <c r="G43" s="58">
        <v>0</v>
      </c>
      <c r="H43" s="58">
        <v>0</v>
      </c>
      <c r="I43" s="58">
        <v>0</v>
      </c>
      <c r="J43" s="24">
        <v>0</v>
      </c>
      <c r="K43" s="24">
        <v>0</v>
      </c>
      <c r="L43" s="24">
        <v>0</v>
      </c>
      <c r="M43" s="24">
        <v>0</v>
      </c>
      <c r="N43" s="24">
        <v>0</v>
      </c>
      <c r="O43" s="24">
        <v>0</v>
      </c>
      <c r="P43" s="24">
        <v>0</v>
      </c>
      <c r="Q43" s="24">
        <v>0</v>
      </c>
      <c r="R43" s="24">
        <v>0</v>
      </c>
      <c r="S43" s="24">
        <v>0</v>
      </c>
      <c r="T43" s="24"/>
      <c r="U43" s="24"/>
      <c r="V43" s="24"/>
      <c r="W43" s="24"/>
      <c r="X43" s="24"/>
      <c r="Y43" s="24"/>
      <c r="Z43" s="24"/>
      <c r="AA43" s="24"/>
      <c r="AB43" s="24"/>
      <c r="AC43" s="24"/>
    </row>
    <row r="44" spans="1:29" ht="15" customHeight="1" x14ac:dyDescent="0.25">
      <c r="A44" s="22">
        <v>38</v>
      </c>
      <c r="B44" s="1" t="s">
        <v>69</v>
      </c>
      <c r="C44" s="43"/>
      <c r="D44" s="43"/>
      <c r="E44" s="23"/>
      <c r="F44" s="23"/>
      <c r="G44" s="58">
        <v>0</v>
      </c>
      <c r="H44" s="58">
        <v>0</v>
      </c>
      <c r="I44" s="58">
        <v>0</v>
      </c>
      <c r="J44" s="24">
        <v>0</v>
      </c>
      <c r="K44" s="24">
        <v>0</v>
      </c>
      <c r="L44" s="24">
        <v>0</v>
      </c>
      <c r="M44" s="24">
        <v>0</v>
      </c>
      <c r="N44" s="24">
        <v>0</v>
      </c>
      <c r="O44" s="24">
        <v>0</v>
      </c>
      <c r="P44" s="24">
        <v>0</v>
      </c>
      <c r="Q44" s="24">
        <v>0</v>
      </c>
      <c r="R44" s="24">
        <v>0</v>
      </c>
      <c r="S44" s="24">
        <v>0</v>
      </c>
      <c r="T44" s="24"/>
      <c r="U44" s="24"/>
      <c r="V44" s="24"/>
      <c r="W44" s="24"/>
      <c r="X44" s="24"/>
      <c r="Y44" s="24"/>
      <c r="Z44" s="24"/>
      <c r="AA44" s="24"/>
      <c r="AB44" s="24"/>
      <c r="AC44" s="24"/>
    </row>
    <row r="45" spans="1:29" ht="15" customHeight="1" x14ac:dyDescent="0.25">
      <c r="A45" s="22">
        <v>39</v>
      </c>
      <c r="B45" s="1" t="s">
        <v>70</v>
      </c>
      <c r="C45" s="43"/>
      <c r="D45" s="43"/>
      <c r="E45" s="23"/>
      <c r="F45" s="23"/>
      <c r="G45" s="58">
        <v>0</v>
      </c>
      <c r="H45" s="58">
        <v>0</v>
      </c>
      <c r="I45" s="58">
        <v>0</v>
      </c>
      <c r="J45" s="24">
        <v>0</v>
      </c>
      <c r="K45" s="24">
        <v>0</v>
      </c>
      <c r="L45" s="24">
        <v>0</v>
      </c>
      <c r="M45" s="24">
        <v>0</v>
      </c>
      <c r="N45" s="24">
        <v>0</v>
      </c>
      <c r="O45" s="24">
        <v>0</v>
      </c>
      <c r="P45" s="24">
        <v>0</v>
      </c>
      <c r="Q45" s="24">
        <v>0</v>
      </c>
      <c r="R45" s="24">
        <v>0</v>
      </c>
      <c r="S45" s="24">
        <v>0</v>
      </c>
      <c r="T45" s="24"/>
      <c r="U45" s="24"/>
      <c r="V45" s="24"/>
      <c r="W45" s="24"/>
      <c r="X45" s="24"/>
      <c r="Y45" s="24"/>
      <c r="Z45" s="24"/>
      <c r="AA45" s="24"/>
      <c r="AB45" s="24"/>
      <c r="AC45" s="24"/>
    </row>
    <row r="46" spans="1:29" ht="15" customHeight="1" x14ac:dyDescent="0.25">
      <c r="A46" s="22">
        <v>40</v>
      </c>
      <c r="B46" s="1" t="s">
        <v>71</v>
      </c>
      <c r="C46" s="43"/>
      <c r="D46" s="43"/>
      <c r="E46" s="23"/>
      <c r="F46" s="23"/>
      <c r="G46" s="58">
        <v>0</v>
      </c>
      <c r="H46" s="58">
        <v>0</v>
      </c>
      <c r="I46" s="58">
        <v>0</v>
      </c>
      <c r="J46" s="24">
        <v>0</v>
      </c>
      <c r="K46" s="24">
        <v>0</v>
      </c>
      <c r="L46" s="24">
        <v>0</v>
      </c>
      <c r="M46" s="24">
        <v>0</v>
      </c>
      <c r="N46" s="24">
        <v>0</v>
      </c>
      <c r="O46" s="24">
        <v>0</v>
      </c>
      <c r="P46" s="24">
        <v>0</v>
      </c>
      <c r="Q46" s="24">
        <v>0</v>
      </c>
      <c r="R46" s="24">
        <v>0</v>
      </c>
      <c r="S46" s="24">
        <v>0</v>
      </c>
      <c r="T46" s="24"/>
      <c r="U46" s="24"/>
      <c r="V46" s="24"/>
      <c r="W46" s="24"/>
      <c r="X46" s="24"/>
      <c r="Y46" s="24"/>
      <c r="Z46" s="24"/>
      <c r="AA46" s="24"/>
      <c r="AB46" s="24"/>
      <c r="AC46" s="24"/>
    </row>
    <row r="47" spans="1:29" ht="15" customHeight="1" x14ac:dyDescent="0.25">
      <c r="A47" s="22">
        <v>41</v>
      </c>
      <c r="B47" s="1" t="s">
        <v>72</v>
      </c>
      <c r="C47" s="43"/>
      <c r="D47" s="43"/>
      <c r="E47" s="23"/>
      <c r="F47" s="23"/>
      <c r="G47" s="58">
        <v>0</v>
      </c>
      <c r="H47" s="58">
        <v>0</v>
      </c>
      <c r="I47" s="58">
        <v>0</v>
      </c>
      <c r="J47" s="24">
        <v>0</v>
      </c>
      <c r="K47" s="24">
        <v>0</v>
      </c>
      <c r="L47" s="24">
        <v>0</v>
      </c>
      <c r="M47" s="24">
        <v>0</v>
      </c>
      <c r="N47" s="24">
        <v>0</v>
      </c>
      <c r="O47" s="24">
        <v>0</v>
      </c>
      <c r="P47" s="24">
        <v>0</v>
      </c>
      <c r="Q47" s="24">
        <v>0</v>
      </c>
      <c r="R47" s="24">
        <v>0</v>
      </c>
      <c r="S47" s="24">
        <v>0</v>
      </c>
      <c r="T47" s="24"/>
      <c r="U47" s="24"/>
      <c r="V47" s="24"/>
      <c r="W47" s="24"/>
      <c r="X47" s="24"/>
      <c r="Y47" s="24"/>
      <c r="Z47" s="24"/>
      <c r="AA47" s="24"/>
      <c r="AB47" s="24"/>
      <c r="AC47" s="24"/>
    </row>
    <row r="48" spans="1:29" ht="15" customHeight="1" x14ac:dyDescent="0.25">
      <c r="A48" s="22">
        <v>42</v>
      </c>
      <c r="B48" s="1" t="s">
        <v>73</v>
      </c>
      <c r="C48" s="43"/>
      <c r="D48" s="43"/>
      <c r="E48" s="23"/>
      <c r="F48" s="23"/>
      <c r="G48" s="58">
        <v>0</v>
      </c>
      <c r="H48" s="58">
        <v>0</v>
      </c>
      <c r="I48" s="58">
        <v>0</v>
      </c>
      <c r="J48" s="24">
        <v>0</v>
      </c>
      <c r="K48" s="24">
        <v>0</v>
      </c>
      <c r="L48" s="24">
        <v>0</v>
      </c>
      <c r="M48" s="24">
        <v>0</v>
      </c>
      <c r="N48" s="24">
        <v>0</v>
      </c>
      <c r="O48" s="24">
        <v>0</v>
      </c>
      <c r="P48" s="24">
        <v>0</v>
      </c>
      <c r="Q48" s="24">
        <v>0</v>
      </c>
      <c r="R48" s="24">
        <v>0</v>
      </c>
      <c r="S48" s="24">
        <v>0</v>
      </c>
      <c r="T48" s="24"/>
      <c r="U48" s="24"/>
      <c r="V48" s="24"/>
      <c r="W48" s="24"/>
      <c r="X48" s="24"/>
      <c r="Y48" s="24"/>
      <c r="Z48" s="24"/>
      <c r="AA48" s="24"/>
      <c r="AB48" s="24"/>
      <c r="AC48" s="24"/>
    </row>
    <row r="49" spans="1:29" ht="15" customHeight="1" x14ac:dyDescent="0.25">
      <c r="A49" s="22">
        <v>43</v>
      </c>
      <c r="B49" s="1" t="s">
        <v>74</v>
      </c>
      <c r="C49" s="43"/>
      <c r="D49" s="43"/>
      <c r="E49" s="23"/>
      <c r="F49" s="23"/>
      <c r="G49" s="58">
        <v>0</v>
      </c>
      <c r="H49" s="58">
        <v>0</v>
      </c>
      <c r="I49" s="58">
        <v>0</v>
      </c>
      <c r="J49" s="24">
        <v>0</v>
      </c>
      <c r="K49" s="24">
        <v>0</v>
      </c>
      <c r="L49" s="24">
        <v>0</v>
      </c>
      <c r="M49" s="24">
        <v>0</v>
      </c>
      <c r="N49" s="24">
        <v>0</v>
      </c>
      <c r="O49" s="24">
        <v>0</v>
      </c>
      <c r="P49" s="24">
        <v>0</v>
      </c>
      <c r="Q49" s="24">
        <v>0</v>
      </c>
      <c r="R49" s="24">
        <v>0</v>
      </c>
      <c r="S49" s="24">
        <v>0</v>
      </c>
      <c r="T49" s="24"/>
      <c r="U49" s="24"/>
      <c r="V49" s="24"/>
      <c r="W49" s="24"/>
      <c r="X49" s="24"/>
      <c r="Y49" s="24"/>
      <c r="Z49" s="24"/>
      <c r="AA49" s="24"/>
      <c r="AB49" s="24"/>
      <c r="AC49" s="24"/>
    </row>
    <row r="50" spans="1:29" ht="15" customHeight="1" x14ac:dyDescent="0.25">
      <c r="A50" s="22">
        <v>44</v>
      </c>
      <c r="B50" s="1" t="s">
        <v>75</v>
      </c>
      <c r="C50" s="43"/>
      <c r="D50" s="43"/>
      <c r="E50" s="23"/>
      <c r="F50" s="23"/>
      <c r="G50" s="58">
        <v>0</v>
      </c>
      <c r="H50" s="58">
        <v>0</v>
      </c>
      <c r="I50" s="58">
        <v>0</v>
      </c>
      <c r="J50" s="24">
        <v>0</v>
      </c>
      <c r="K50" s="24">
        <v>0</v>
      </c>
      <c r="L50" s="24">
        <v>0</v>
      </c>
      <c r="M50" s="24">
        <v>0</v>
      </c>
      <c r="N50" s="24">
        <v>0</v>
      </c>
      <c r="O50" s="24">
        <v>0</v>
      </c>
      <c r="P50" s="24">
        <v>0</v>
      </c>
      <c r="Q50" s="24">
        <v>0</v>
      </c>
      <c r="R50" s="24">
        <v>0</v>
      </c>
      <c r="S50" s="24">
        <v>0</v>
      </c>
      <c r="T50" s="24"/>
      <c r="U50" s="24"/>
      <c r="V50" s="24"/>
      <c r="W50" s="24"/>
      <c r="X50" s="24"/>
      <c r="Y50" s="24"/>
      <c r="Z50" s="24"/>
      <c r="AA50" s="24"/>
      <c r="AB50" s="24"/>
      <c r="AC50" s="24"/>
    </row>
    <row r="51" spans="1:29" ht="15" customHeight="1" x14ac:dyDescent="0.25">
      <c r="A51" s="22">
        <v>45</v>
      </c>
      <c r="B51" s="1" t="s">
        <v>76</v>
      </c>
      <c r="C51" s="43"/>
      <c r="D51" s="43"/>
      <c r="E51" s="23"/>
      <c r="F51" s="23"/>
      <c r="G51" s="58">
        <v>0</v>
      </c>
      <c r="H51" s="58">
        <v>0</v>
      </c>
      <c r="I51" s="58">
        <v>0</v>
      </c>
      <c r="J51" s="24">
        <v>0</v>
      </c>
      <c r="K51" s="24">
        <v>0</v>
      </c>
      <c r="L51" s="24">
        <v>0</v>
      </c>
      <c r="M51" s="24">
        <v>0</v>
      </c>
      <c r="N51" s="24">
        <v>0</v>
      </c>
      <c r="O51" s="24">
        <v>0</v>
      </c>
      <c r="P51" s="24">
        <v>0</v>
      </c>
      <c r="Q51" s="24">
        <v>0</v>
      </c>
      <c r="R51" s="24">
        <v>0</v>
      </c>
      <c r="S51" s="24">
        <v>0</v>
      </c>
      <c r="T51" s="24"/>
      <c r="U51" s="24"/>
      <c r="V51" s="24"/>
      <c r="W51" s="24"/>
      <c r="X51" s="24"/>
      <c r="Y51" s="24"/>
      <c r="Z51" s="24"/>
      <c r="AA51" s="24"/>
      <c r="AB51" s="24"/>
      <c r="AC51" s="24"/>
    </row>
    <row r="52" spans="1:29" ht="15" customHeight="1" x14ac:dyDescent="0.25">
      <c r="A52" s="22">
        <v>46</v>
      </c>
      <c r="B52" s="1" t="s">
        <v>77</v>
      </c>
      <c r="C52" s="43"/>
      <c r="D52" s="43"/>
      <c r="E52" s="23"/>
      <c r="F52" s="23"/>
      <c r="G52" s="58">
        <v>0</v>
      </c>
      <c r="H52" s="58">
        <v>0</v>
      </c>
      <c r="I52" s="58">
        <v>0</v>
      </c>
      <c r="J52" s="24">
        <v>0</v>
      </c>
      <c r="K52" s="24">
        <v>0</v>
      </c>
      <c r="L52" s="24">
        <v>0</v>
      </c>
      <c r="M52" s="24">
        <v>0</v>
      </c>
      <c r="N52" s="24">
        <v>0</v>
      </c>
      <c r="O52" s="24">
        <v>0</v>
      </c>
      <c r="P52" s="24">
        <v>0</v>
      </c>
      <c r="Q52" s="24">
        <v>0</v>
      </c>
      <c r="R52" s="24">
        <v>0</v>
      </c>
      <c r="S52" s="24">
        <v>0</v>
      </c>
      <c r="T52" s="24"/>
      <c r="U52" s="24"/>
      <c r="V52" s="24"/>
      <c r="W52" s="24"/>
      <c r="X52" s="24"/>
      <c r="Y52" s="24"/>
      <c r="Z52" s="24"/>
      <c r="AA52" s="24"/>
      <c r="AB52" s="24"/>
      <c r="AC52" s="24"/>
    </row>
    <row r="53" spans="1:29" ht="15" customHeight="1" x14ac:dyDescent="0.25">
      <c r="A53" s="22">
        <v>47</v>
      </c>
      <c r="B53" s="1" t="s">
        <v>78</v>
      </c>
      <c r="C53" s="43"/>
      <c r="D53" s="43"/>
      <c r="E53" s="23"/>
      <c r="F53" s="23"/>
      <c r="G53" s="58">
        <v>0</v>
      </c>
      <c r="H53" s="58">
        <v>0</v>
      </c>
      <c r="I53" s="58">
        <v>0</v>
      </c>
      <c r="J53" s="24">
        <v>0</v>
      </c>
      <c r="K53" s="24">
        <v>0</v>
      </c>
      <c r="L53" s="24">
        <v>0</v>
      </c>
      <c r="M53" s="24">
        <v>0</v>
      </c>
      <c r="N53" s="24">
        <v>0</v>
      </c>
      <c r="O53" s="24">
        <v>0</v>
      </c>
      <c r="P53" s="24">
        <v>0</v>
      </c>
      <c r="Q53" s="24">
        <v>0</v>
      </c>
      <c r="R53" s="24">
        <v>0</v>
      </c>
      <c r="S53" s="24">
        <v>0</v>
      </c>
      <c r="T53" s="24"/>
      <c r="U53" s="24"/>
      <c r="V53" s="24"/>
      <c r="W53" s="24"/>
      <c r="X53" s="24"/>
      <c r="Y53" s="24"/>
      <c r="Z53" s="24"/>
      <c r="AA53" s="24"/>
      <c r="AB53" s="24"/>
      <c r="AC53" s="24"/>
    </row>
    <row r="54" spans="1:29" ht="15" customHeight="1" x14ac:dyDescent="0.25">
      <c r="A54" s="22">
        <v>48</v>
      </c>
      <c r="B54" s="1" t="s">
        <v>79</v>
      </c>
      <c r="C54" s="43"/>
      <c r="D54" s="43"/>
      <c r="E54" s="23"/>
      <c r="F54" s="23"/>
      <c r="G54" s="58">
        <v>0</v>
      </c>
      <c r="H54" s="58">
        <v>0</v>
      </c>
      <c r="I54" s="58">
        <v>0</v>
      </c>
      <c r="J54" s="24">
        <v>0</v>
      </c>
      <c r="K54" s="24">
        <v>0</v>
      </c>
      <c r="L54" s="24">
        <v>0</v>
      </c>
      <c r="M54" s="24">
        <v>0</v>
      </c>
      <c r="N54" s="24">
        <v>0</v>
      </c>
      <c r="O54" s="24">
        <v>0</v>
      </c>
      <c r="P54" s="24">
        <v>0</v>
      </c>
      <c r="Q54" s="24">
        <v>0</v>
      </c>
      <c r="R54" s="24">
        <v>0</v>
      </c>
      <c r="S54" s="24">
        <v>0</v>
      </c>
      <c r="T54" s="24"/>
      <c r="U54" s="24"/>
      <c r="V54" s="24"/>
      <c r="W54" s="24"/>
      <c r="X54" s="24"/>
      <c r="Y54" s="24"/>
      <c r="Z54" s="24"/>
      <c r="AA54" s="24"/>
      <c r="AB54" s="24"/>
      <c r="AC54" s="24"/>
    </row>
    <row r="55" spans="1:29" ht="15" customHeight="1" x14ac:dyDescent="0.25">
      <c r="A55" s="22">
        <v>49</v>
      </c>
      <c r="B55" s="1" t="s">
        <v>80</v>
      </c>
      <c r="C55" s="43"/>
      <c r="D55" s="43"/>
      <c r="E55" s="23"/>
      <c r="F55" s="23"/>
      <c r="G55" s="58">
        <v>0</v>
      </c>
      <c r="H55" s="58">
        <v>0</v>
      </c>
      <c r="I55" s="58">
        <v>0</v>
      </c>
      <c r="J55" s="24">
        <v>0</v>
      </c>
      <c r="K55" s="24">
        <v>0</v>
      </c>
      <c r="L55" s="24">
        <v>0</v>
      </c>
      <c r="M55" s="24">
        <v>0</v>
      </c>
      <c r="N55" s="24">
        <v>0</v>
      </c>
      <c r="O55" s="24">
        <v>0</v>
      </c>
      <c r="P55" s="24">
        <v>0</v>
      </c>
      <c r="Q55" s="24">
        <v>0</v>
      </c>
      <c r="R55" s="24">
        <v>0</v>
      </c>
      <c r="S55" s="24">
        <v>0</v>
      </c>
      <c r="T55" s="24"/>
      <c r="U55" s="24"/>
      <c r="V55" s="24"/>
      <c r="W55" s="24"/>
      <c r="X55" s="24"/>
      <c r="Y55" s="24"/>
      <c r="Z55" s="24"/>
      <c r="AA55" s="24"/>
      <c r="AB55" s="24"/>
      <c r="AC55" s="24"/>
    </row>
    <row r="56" spans="1:29" ht="15" customHeight="1" x14ac:dyDescent="0.25">
      <c r="A56" s="22">
        <v>50</v>
      </c>
      <c r="B56" s="1" t="s">
        <v>81</v>
      </c>
      <c r="C56" s="43"/>
      <c r="D56" s="43"/>
      <c r="E56" s="23"/>
      <c r="F56" s="23"/>
      <c r="G56" s="58">
        <v>0</v>
      </c>
      <c r="H56" s="58">
        <v>0</v>
      </c>
      <c r="I56" s="58">
        <v>0</v>
      </c>
      <c r="J56" s="24">
        <v>0</v>
      </c>
      <c r="K56" s="24">
        <v>0</v>
      </c>
      <c r="L56" s="24">
        <v>0</v>
      </c>
      <c r="M56" s="24">
        <v>0</v>
      </c>
      <c r="N56" s="24">
        <v>0</v>
      </c>
      <c r="O56" s="24">
        <v>0</v>
      </c>
      <c r="P56" s="24">
        <v>0</v>
      </c>
      <c r="Q56" s="24">
        <v>0</v>
      </c>
      <c r="R56" s="24">
        <v>0</v>
      </c>
      <c r="S56" s="24">
        <v>0</v>
      </c>
      <c r="T56" s="24"/>
      <c r="U56" s="24"/>
      <c r="V56" s="24"/>
      <c r="W56" s="24"/>
      <c r="X56" s="24"/>
      <c r="Y56" s="24"/>
      <c r="Z56" s="24"/>
      <c r="AA56" s="24"/>
      <c r="AB56" s="24"/>
      <c r="AC56" s="24"/>
    </row>
    <row r="57" spans="1:29" ht="15" customHeight="1" x14ac:dyDescent="0.25">
      <c r="A57" s="22">
        <v>51</v>
      </c>
      <c r="B57" s="1" t="s">
        <v>82</v>
      </c>
      <c r="C57" s="43"/>
      <c r="D57" s="43"/>
      <c r="E57" s="23"/>
      <c r="F57" s="23"/>
      <c r="G57" s="58">
        <v>0</v>
      </c>
      <c r="H57" s="58">
        <v>0</v>
      </c>
      <c r="I57" s="58">
        <v>0</v>
      </c>
      <c r="J57" s="24">
        <v>0</v>
      </c>
      <c r="K57" s="24">
        <v>0</v>
      </c>
      <c r="L57" s="24">
        <v>0</v>
      </c>
      <c r="M57" s="24">
        <v>0</v>
      </c>
      <c r="N57" s="24">
        <v>0</v>
      </c>
      <c r="O57" s="24">
        <v>0</v>
      </c>
      <c r="P57" s="24">
        <v>0</v>
      </c>
      <c r="Q57" s="24">
        <v>0</v>
      </c>
      <c r="R57" s="24">
        <v>0</v>
      </c>
      <c r="S57" s="24">
        <v>0</v>
      </c>
      <c r="T57" s="24"/>
      <c r="U57" s="24"/>
      <c r="V57" s="24"/>
      <c r="W57" s="24"/>
      <c r="X57" s="24"/>
      <c r="Y57" s="24"/>
      <c r="Z57" s="24"/>
      <c r="AA57" s="24"/>
      <c r="AB57" s="24"/>
      <c r="AC57" s="24"/>
    </row>
    <row r="58" spans="1:29" ht="15" customHeight="1" x14ac:dyDescent="0.25">
      <c r="A58" s="22">
        <v>52</v>
      </c>
      <c r="B58" s="1" t="s">
        <v>83</v>
      </c>
      <c r="C58" s="43"/>
      <c r="D58" s="43"/>
      <c r="E58" s="23"/>
      <c r="F58" s="23"/>
      <c r="G58" s="58">
        <v>0</v>
      </c>
      <c r="H58" s="58">
        <v>0</v>
      </c>
      <c r="I58" s="58">
        <v>0</v>
      </c>
      <c r="J58" s="24">
        <v>0</v>
      </c>
      <c r="K58" s="24">
        <v>0</v>
      </c>
      <c r="L58" s="24">
        <v>0</v>
      </c>
      <c r="M58" s="24">
        <v>0</v>
      </c>
      <c r="N58" s="24">
        <v>0</v>
      </c>
      <c r="O58" s="24">
        <v>0</v>
      </c>
      <c r="P58" s="24">
        <v>0</v>
      </c>
      <c r="Q58" s="24">
        <v>0</v>
      </c>
      <c r="R58" s="24">
        <v>0</v>
      </c>
      <c r="S58" s="24">
        <v>0</v>
      </c>
      <c r="T58" s="24"/>
      <c r="U58" s="24"/>
      <c r="V58" s="24"/>
      <c r="W58" s="24"/>
      <c r="X58" s="24"/>
      <c r="Y58" s="24"/>
      <c r="Z58" s="24"/>
      <c r="AA58" s="24"/>
      <c r="AB58" s="24"/>
      <c r="AC58" s="24"/>
    </row>
    <row r="59" spans="1:29" ht="15" customHeight="1" x14ac:dyDescent="0.25">
      <c r="A59" s="22">
        <v>53</v>
      </c>
      <c r="B59" s="1" t="s">
        <v>84</v>
      </c>
      <c r="C59" s="43"/>
      <c r="D59" s="43"/>
      <c r="E59" s="23"/>
      <c r="F59" s="23"/>
      <c r="G59" s="58">
        <v>0</v>
      </c>
      <c r="H59" s="58">
        <v>0</v>
      </c>
      <c r="I59" s="58">
        <v>0</v>
      </c>
      <c r="J59" s="24">
        <v>0</v>
      </c>
      <c r="K59" s="24">
        <v>0</v>
      </c>
      <c r="L59" s="24">
        <v>0</v>
      </c>
      <c r="M59" s="24">
        <v>0</v>
      </c>
      <c r="N59" s="24">
        <v>0</v>
      </c>
      <c r="O59" s="24">
        <v>0</v>
      </c>
      <c r="P59" s="24">
        <v>0</v>
      </c>
      <c r="Q59" s="24">
        <v>0</v>
      </c>
      <c r="R59" s="24">
        <v>0</v>
      </c>
      <c r="S59" s="24">
        <v>0</v>
      </c>
      <c r="T59" s="24"/>
      <c r="U59" s="24"/>
      <c r="V59" s="24"/>
      <c r="W59" s="24"/>
      <c r="X59" s="24"/>
      <c r="Y59" s="24"/>
      <c r="Z59" s="24"/>
      <c r="AA59" s="24"/>
      <c r="AB59" s="24"/>
      <c r="AC59" s="24"/>
    </row>
    <row r="60" spans="1:29" ht="15" customHeight="1" x14ac:dyDescent="0.25">
      <c r="A60" s="22">
        <v>54</v>
      </c>
      <c r="B60" s="2" t="s">
        <v>85</v>
      </c>
      <c r="C60" s="43"/>
      <c r="D60" s="43"/>
      <c r="E60" s="23"/>
      <c r="F60" s="23"/>
      <c r="G60" s="58">
        <v>0</v>
      </c>
      <c r="H60" s="58">
        <v>0</v>
      </c>
      <c r="I60" s="58">
        <v>0</v>
      </c>
      <c r="J60" s="24">
        <v>0</v>
      </c>
      <c r="K60" s="24">
        <v>0</v>
      </c>
      <c r="L60" s="24">
        <v>0</v>
      </c>
      <c r="M60" s="24">
        <v>0</v>
      </c>
      <c r="N60" s="24">
        <v>0</v>
      </c>
      <c r="O60" s="24">
        <v>0</v>
      </c>
      <c r="P60" s="24">
        <v>0</v>
      </c>
      <c r="Q60" s="24">
        <v>0</v>
      </c>
      <c r="R60" s="24">
        <v>0</v>
      </c>
      <c r="S60" s="24">
        <v>0</v>
      </c>
      <c r="T60" s="24"/>
      <c r="U60" s="24"/>
      <c r="V60" s="24"/>
      <c r="W60" s="24"/>
      <c r="X60" s="24"/>
      <c r="Y60" s="24"/>
      <c r="Z60" s="24"/>
      <c r="AA60" s="24"/>
      <c r="AB60" s="24"/>
      <c r="AC60" s="24"/>
    </row>
    <row r="61" spans="1:29" ht="15" customHeight="1" x14ac:dyDescent="0.25">
      <c r="A61" s="22">
        <v>55</v>
      </c>
      <c r="B61" s="2" t="s">
        <v>86</v>
      </c>
      <c r="C61" s="43"/>
      <c r="D61" s="43"/>
      <c r="E61" s="23"/>
      <c r="F61" s="23"/>
      <c r="G61" s="58">
        <v>0</v>
      </c>
      <c r="H61" s="58">
        <v>0</v>
      </c>
      <c r="I61" s="58">
        <v>0</v>
      </c>
      <c r="J61" s="24">
        <v>0</v>
      </c>
      <c r="K61" s="24">
        <v>0</v>
      </c>
      <c r="L61" s="24">
        <v>0</v>
      </c>
      <c r="M61" s="24">
        <v>0</v>
      </c>
      <c r="N61" s="24">
        <v>0</v>
      </c>
      <c r="O61" s="24">
        <v>0</v>
      </c>
      <c r="P61" s="24">
        <v>0</v>
      </c>
      <c r="Q61" s="24">
        <v>0</v>
      </c>
      <c r="R61" s="24">
        <v>0</v>
      </c>
      <c r="S61" s="24">
        <v>0</v>
      </c>
      <c r="T61" s="24"/>
      <c r="U61" s="24"/>
      <c r="V61" s="24"/>
      <c r="W61" s="24"/>
      <c r="X61" s="24"/>
      <c r="Y61" s="24"/>
      <c r="Z61" s="24"/>
      <c r="AA61" s="24"/>
      <c r="AB61" s="24"/>
      <c r="AC61" s="24"/>
    </row>
    <row r="62" spans="1:29" ht="15" customHeight="1" x14ac:dyDescent="0.25">
      <c r="A62" s="22">
        <v>56</v>
      </c>
      <c r="B62" s="2" t="s">
        <v>87</v>
      </c>
      <c r="C62" s="43"/>
      <c r="D62" s="43"/>
      <c r="E62" s="23"/>
      <c r="F62" s="23"/>
      <c r="G62" s="58">
        <v>0</v>
      </c>
      <c r="H62" s="58">
        <v>0</v>
      </c>
      <c r="I62" s="58">
        <v>0</v>
      </c>
      <c r="J62" s="24">
        <v>0</v>
      </c>
      <c r="K62" s="24">
        <v>0</v>
      </c>
      <c r="L62" s="24">
        <v>0</v>
      </c>
      <c r="M62" s="24">
        <v>0</v>
      </c>
      <c r="N62" s="24">
        <v>0</v>
      </c>
      <c r="O62" s="24">
        <v>0</v>
      </c>
      <c r="P62" s="24">
        <v>0</v>
      </c>
      <c r="Q62" s="24">
        <v>0</v>
      </c>
      <c r="R62" s="24">
        <v>0</v>
      </c>
      <c r="S62" s="24">
        <v>0</v>
      </c>
      <c r="T62" s="24"/>
      <c r="U62" s="24"/>
      <c r="V62" s="24"/>
      <c r="W62" s="24"/>
      <c r="X62" s="24"/>
      <c r="Y62" s="24"/>
      <c r="Z62" s="24"/>
      <c r="AA62" s="24"/>
      <c r="AB62" s="24"/>
      <c r="AC62" s="24"/>
    </row>
    <row r="63" spans="1:29" ht="15" customHeight="1" x14ac:dyDescent="0.25">
      <c r="A63" s="22">
        <v>57</v>
      </c>
      <c r="B63" s="2" t="s">
        <v>88</v>
      </c>
      <c r="C63" s="43"/>
      <c r="D63" s="43"/>
      <c r="E63" s="23"/>
      <c r="F63" s="23"/>
      <c r="G63" s="58">
        <v>0</v>
      </c>
      <c r="H63" s="58">
        <v>0</v>
      </c>
      <c r="I63" s="58">
        <v>0</v>
      </c>
      <c r="J63" s="24">
        <v>0</v>
      </c>
      <c r="K63" s="24">
        <v>0</v>
      </c>
      <c r="L63" s="24">
        <v>0</v>
      </c>
      <c r="M63" s="24">
        <v>0</v>
      </c>
      <c r="N63" s="24">
        <v>0</v>
      </c>
      <c r="O63" s="24">
        <v>0</v>
      </c>
      <c r="P63" s="24">
        <v>0</v>
      </c>
      <c r="Q63" s="24">
        <v>0</v>
      </c>
      <c r="R63" s="24">
        <v>0</v>
      </c>
      <c r="S63" s="24">
        <v>0</v>
      </c>
      <c r="T63" s="24"/>
      <c r="U63" s="24"/>
      <c r="V63" s="24"/>
      <c r="W63" s="24"/>
      <c r="X63" s="24"/>
      <c r="Y63" s="24"/>
      <c r="Z63" s="24"/>
      <c r="AA63" s="24"/>
      <c r="AB63" s="24"/>
      <c r="AC63" s="24"/>
    </row>
    <row r="64" spans="1:29" ht="15" customHeight="1" x14ac:dyDescent="0.25">
      <c r="A64" s="22">
        <v>58</v>
      </c>
      <c r="B64" s="2" t="s">
        <v>89</v>
      </c>
      <c r="C64" s="43"/>
      <c r="D64" s="43"/>
      <c r="E64" s="23"/>
      <c r="F64" s="23"/>
      <c r="G64" s="58">
        <v>0</v>
      </c>
      <c r="H64" s="58">
        <v>0</v>
      </c>
      <c r="I64" s="58">
        <v>0</v>
      </c>
      <c r="J64" s="24">
        <v>0</v>
      </c>
      <c r="K64" s="24">
        <v>0</v>
      </c>
      <c r="L64" s="24">
        <v>0</v>
      </c>
      <c r="M64" s="24">
        <v>0</v>
      </c>
      <c r="N64" s="24">
        <v>0</v>
      </c>
      <c r="O64" s="24">
        <v>0</v>
      </c>
      <c r="P64" s="24">
        <v>0</v>
      </c>
      <c r="Q64" s="24">
        <v>0</v>
      </c>
      <c r="R64" s="24">
        <v>0</v>
      </c>
      <c r="S64" s="24">
        <v>0</v>
      </c>
      <c r="T64" s="24"/>
      <c r="U64" s="24"/>
      <c r="V64" s="24"/>
      <c r="W64" s="24"/>
      <c r="X64" s="24"/>
      <c r="Y64" s="24"/>
      <c r="Z64" s="24"/>
      <c r="AA64" s="24"/>
      <c r="AB64" s="24"/>
      <c r="AC64" s="24"/>
    </row>
    <row r="65" spans="1:29" ht="15" customHeight="1" x14ac:dyDescent="0.25">
      <c r="A65" s="22"/>
      <c r="B65" s="2"/>
      <c r="C65" s="43"/>
      <c r="D65" s="43"/>
      <c r="E65" s="23"/>
      <c r="F65" s="23"/>
      <c r="G65" s="58"/>
      <c r="H65" s="58"/>
      <c r="I65" s="58"/>
      <c r="J65" s="24"/>
      <c r="K65" s="24"/>
      <c r="L65" s="24"/>
      <c r="M65" s="24"/>
      <c r="N65" s="24"/>
      <c r="O65" s="24"/>
      <c r="P65" s="24"/>
      <c r="Q65" s="24"/>
      <c r="R65" s="24"/>
      <c r="S65" s="24"/>
      <c r="T65" s="24"/>
      <c r="U65" s="24"/>
      <c r="V65" s="24"/>
      <c r="W65" s="24"/>
      <c r="X65" s="24"/>
      <c r="Y65" s="24"/>
      <c r="Z65" s="24"/>
      <c r="AA65" s="24"/>
      <c r="AB65" s="24"/>
      <c r="AC65" s="24"/>
    </row>
    <row r="66" spans="1:29" s="15" customFormat="1" ht="15.75" customHeight="1" x14ac:dyDescent="0.25">
      <c r="A66" s="25"/>
      <c r="B66" s="28" t="s">
        <v>90</v>
      </c>
      <c r="C66" s="39">
        <f>SUM(C7:C100)</f>
        <v>0</v>
      </c>
      <c r="D66" s="39">
        <f>SUM(D7:D100)</f>
        <v>0</v>
      </c>
      <c r="E66" s="23"/>
      <c r="F66" s="23"/>
      <c r="G66" s="59">
        <f t="shared" ref="G66:S66" si="0">SUM(G7:G65)</f>
        <v>545468793.13</v>
      </c>
      <c r="H66" s="59">
        <f t="shared" si="0"/>
        <v>45455732</v>
      </c>
      <c r="I66" s="59">
        <f t="shared" si="0"/>
        <v>45455728</v>
      </c>
      <c r="J66" s="29">
        <f t="shared" si="0"/>
        <v>52538237.43</v>
      </c>
      <c r="K66" s="29">
        <f t="shared" si="0"/>
        <v>45667745.469999999</v>
      </c>
      <c r="L66" s="29">
        <f t="shared" si="0"/>
        <v>45667749.469999999</v>
      </c>
      <c r="M66" s="29">
        <f t="shared" si="0"/>
        <v>45667735.469999999</v>
      </c>
      <c r="N66" s="29">
        <f t="shared" si="0"/>
        <v>45218218.219999999</v>
      </c>
      <c r="O66" s="29">
        <f t="shared" si="0"/>
        <v>45218214.219999999</v>
      </c>
      <c r="P66" s="29">
        <f t="shared" si="0"/>
        <v>43869625.469999999</v>
      </c>
      <c r="Q66" s="29">
        <f t="shared" si="0"/>
        <v>43869616.469999999</v>
      </c>
      <c r="R66" s="29">
        <f t="shared" si="0"/>
        <v>43420093.219999999</v>
      </c>
      <c r="S66" s="29">
        <f t="shared" si="0"/>
        <v>43420097.690000005</v>
      </c>
      <c r="T66" s="29">
        <f t="shared" ref="T66:AC66" si="1">SUM(T7:T100)</f>
        <v>0</v>
      </c>
      <c r="U66" s="29">
        <f t="shared" si="1"/>
        <v>0</v>
      </c>
      <c r="V66" s="29">
        <f t="shared" si="1"/>
        <v>0</v>
      </c>
      <c r="W66" s="29">
        <f t="shared" si="1"/>
        <v>0</v>
      </c>
      <c r="X66" s="29">
        <f t="shared" si="1"/>
        <v>0</v>
      </c>
      <c r="Y66" s="29">
        <f t="shared" si="1"/>
        <v>0</v>
      </c>
      <c r="Z66" s="29">
        <f t="shared" si="1"/>
        <v>0</v>
      </c>
      <c r="AA66" s="29">
        <f t="shared" si="1"/>
        <v>0</v>
      </c>
      <c r="AB66" s="29">
        <f t="shared" si="1"/>
        <v>0</v>
      </c>
      <c r="AC66" s="29">
        <f t="shared" si="1"/>
        <v>0</v>
      </c>
    </row>
    <row r="67" spans="1:29" x14ac:dyDescent="0.25">
      <c r="F67" s="57"/>
      <c r="G67" s="60"/>
      <c r="H67" s="60"/>
      <c r="I67" s="60"/>
      <c r="T67" s="30"/>
      <c r="Y67" s="30"/>
    </row>
    <row r="68" spans="1:29" x14ac:dyDescent="0.25">
      <c r="C68" s="26"/>
      <c r="D68" s="26"/>
      <c r="E68" s="26"/>
      <c r="F68" s="26"/>
      <c r="G68" s="60"/>
      <c r="H68" s="60"/>
      <c r="I68" s="60"/>
      <c r="T68" s="30"/>
      <c r="Y68" s="30"/>
    </row>
  </sheetData>
  <sheetProtection formatCells="0" formatColumns="0" formatRows="0" insertColumns="0" insertRows="0" insertHyperlinks="0" deleteColumns="0" deleteRows="0" sort="0" autoFilter="0" pivotTables="0"/>
  <mergeCells count="17">
    <mergeCell ref="Z5:AC5"/>
    <mergeCell ref="Y4:AC4"/>
    <mergeCell ref="C5:D5"/>
    <mergeCell ref="E5:F5"/>
    <mergeCell ref="T5:T6"/>
    <mergeCell ref="U5:X5"/>
    <mergeCell ref="Y5:Y6"/>
    <mergeCell ref="T4:X4"/>
    <mergeCell ref="H4:S4"/>
    <mergeCell ref="H5:J5"/>
    <mergeCell ref="K5:M5"/>
    <mergeCell ref="N5:P5"/>
    <mergeCell ref="A4:A6"/>
    <mergeCell ref="B4:B6"/>
    <mergeCell ref="C4:F4"/>
    <mergeCell ref="G4:G6"/>
    <mergeCell ref="Q5:S5"/>
  </mergeCells>
  <pageMargins left="0.70866141732282995" right="0.70866141732282995" top="0.74803149606299002" bottom="0.74803149606299002" header="0.31496062992126" footer="0.31496062992126"/>
  <pageSetup paperSize="9" scale="32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1.Скорая помощь, фин.обесп.</vt:lpstr>
      <vt:lpstr>2. АП фин.обесп.</vt:lpstr>
      <vt:lpstr>3. ДС, фин.обеспечение</vt:lpstr>
      <vt:lpstr>7 МР в ДС, фин.обеспечение</vt:lpstr>
      <vt:lpstr>4 КС, фин.обеспечение</vt:lpstr>
      <vt:lpstr>5 МР в КС, фин.обеспечение</vt:lpstr>
      <vt:lpstr>6 ВМП, фин.обеспечение  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Гладышева В.А.</dc:creator>
  <cp:keywords/>
  <dc:description/>
  <cp:lastModifiedBy>Симонова Л.Ю.</cp:lastModifiedBy>
  <dcterms:created xsi:type="dcterms:W3CDTF">2020-12-29T12:26:51Z</dcterms:created>
  <dcterms:modified xsi:type="dcterms:W3CDTF">2025-04-09T09:00:13Z</dcterms:modified>
  <cp:category/>
</cp:coreProperties>
</file>